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Capital Humano EDD\"/>
    </mc:Choice>
  </mc:AlternateContent>
  <xr:revisionPtr revIDLastSave="0" documentId="13_ncr:1_{88EE73F5-D84E-4B12-8FFB-7041D1B6E6B8}" xr6:coauthVersionLast="36" xr6:coauthVersionMax="36" xr10:uidLastSave="{00000000-0000-0000-0000-000000000000}"/>
  <bookViews>
    <workbookView xWindow="0" yWindow="0" windowWidth="23040" windowHeight="8940" tabRatio="500" xr2:uid="{00000000-000D-0000-FFFF-FFFF00000000}"/>
  </bookViews>
  <sheets>
    <sheet name="CABECERA" sheetId="1" r:id="rId1"/>
    <sheet name="EDD" sheetId="2" r:id="rId2"/>
    <sheet name="Guía Calificación" sheetId="3" r:id="rId3"/>
    <sheet name="Instructivo" sheetId="4" r:id="rId4"/>
    <sheet name="parametros" sheetId="5" state="hidden" r:id="rId5"/>
  </sheets>
  <definedNames>
    <definedName name="_xlnm.Print_Area" localSheetId="0">CABECERA!$A$1:$B$25</definedName>
    <definedName name="Escala">parametros!$C$47:$C$50</definedName>
    <definedName name="Escala_0">parametros!$C$46</definedName>
    <definedName name="plantillas">parametros!$C$8:$I$12</definedName>
    <definedName name="plantillas_grupo">parametros!$B$8:$B$12</definedName>
    <definedName name="Print_Area_0" localSheetId="0">CABECERA!$A$1:$B$28</definedName>
    <definedName name="Print_Area_0" localSheetId="1">EDD!$A$1:$H$71</definedName>
    <definedName name="Print_Area_0" localSheetId="2">'Guía Calificación'!$A$2:$C$54</definedName>
    <definedName name="tipo_funcionario">parametros!$B$3:$B$5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9" i="5" l="1"/>
  <c r="I29" i="5"/>
  <c r="H29" i="5"/>
  <c r="G29" i="5"/>
  <c r="E67" i="4"/>
  <c r="E57" i="4"/>
  <c r="E61" i="2"/>
  <c r="A61" i="2"/>
  <c r="E43" i="2"/>
  <c r="G41" i="2"/>
  <c r="H41" i="2" s="1"/>
  <c r="E39" i="2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E28" i="2"/>
  <c r="G27" i="2"/>
  <c r="H27" i="2" s="1"/>
  <c r="G26" i="2"/>
  <c r="H26" i="2" s="1"/>
  <c r="G25" i="2"/>
  <c r="H25" i="2" s="1"/>
  <c r="F16" i="2"/>
  <c r="C16" i="2"/>
  <c r="C15" i="2"/>
  <c r="C14" i="2"/>
  <c r="G13" i="2"/>
  <c r="C13" i="2"/>
  <c r="G12" i="2"/>
  <c r="C12" i="2"/>
  <c r="A9" i="2"/>
  <c r="A7" i="2"/>
  <c r="C25" i="1"/>
  <c r="B19" i="1"/>
  <c r="A8" i="2" s="1"/>
  <c r="C14" i="1"/>
  <c r="H43" i="2" l="1"/>
</calcChain>
</file>

<file path=xl/sharedStrings.xml><?xml version="1.0" encoding="utf-8"?>
<sst xmlns="http://schemas.openxmlformats.org/spreadsheetml/2006/main" count="280" uniqueCount="214">
  <si>
    <t>Gerencia:</t>
  </si>
  <si>
    <t>Dirección:</t>
  </si>
  <si>
    <t>Coordinación:</t>
  </si>
  <si>
    <t>Departamento:</t>
  </si>
  <si>
    <t xml:space="preserve"> PERIODO DE EVALUACIÓN: </t>
  </si>
  <si>
    <t>DATOS DEL/LA EVALUADO/A</t>
  </si>
  <si>
    <t>Tipo vinculación:</t>
  </si>
  <si>
    <t>C.I. Nº:</t>
  </si>
  <si>
    <t>Nombres, Apellidos:</t>
  </si>
  <si>
    <t>Cargo:</t>
  </si>
  <si>
    <t xml:space="preserve"> Puesto:</t>
  </si>
  <si>
    <t>Fecha Evaluación:</t>
  </si>
  <si>
    <t>_</t>
  </si>
  <si>
    <t>Grupo:</t>
  </si>
  <si>
    <t>Dirección (unidad organizativa):</t>
  </si>
  <si>
    <t>Evaluador/a:</t>
  </si>
  <si>
    <t>DATOS DEL/DE LA EVALUADO/A</t>
  </si>
  <si>
    <t xml:space="preserve">C.I.Nº: </t>
  </si>
  <si>
    <t>Fecha:</t>
  </si>
  <si>
    <t>Puesto:</t>
  </si>
  <si>
    <t>Describa tres Tareas Prioriarias del puesto de trabajo</t>
  </si>
  <si>
    <t>1.</t>
  </si>
  <si>
    <t>2.</t>
  </si>
  <si>
    <t>3.</t>
  </si>
  <si>
    <t>VARIABLES</t>
  </si>
  <si>
    <t>Peso por Factor</t>
  </si>
  <si>
    <t xml:space="preserve"> Escala  
1 - 4</t>
  </si>
  <si>
    <t>Equivalencia Nota</t>
  </si>
  <si>
    <t>NOTA FINAL</t>
  </si>
  <si>
    <t>I - Relativas al Desempeño</t>
  </si>
  <si>
    <t>SEGÚN LAS TAREAS APLICADAS AL PROCESO DE LA GESTIÓN</t>
  </si>
  <si>
    <t xml:space="preserve">En las tareas de planificación </t>
  </si>
  <si>
    <t>En la ejecución de las actividades propias</t>
  </si>
  <si>
    <t>En el control y la evaluación</t>
  </si>
  <si>
    <t>SUB -TOTAL I</t>
  </si>
  <si>
    <t>II - Relativas a factores individuales incidentes en el Desempeño</t>
  </si>
  <si>
    <t>APTITUDES</t>
  </si>
  <si>
    <t>Capacidades</t>
  </si>
  <si>
    <t>Para las relaciones interpersonales</t>
  </si>
  <si>
    <t>Para trabajar en equipo</t>
  </si>
  <si>
    <t>Para el análisis y uso de la información</t>
  </si>
  <si>
    <t>De Comunicación Efectiva y Proactividad</t>
  </si>
  <si>
    <t>Conocimientos</t>
  </si>
  <si>
    <t>Específicos aplicables a las tareas</t>
  </si>
  <si>
    <t>Generales para el desempeño en la organización</t>
  </si>
  <si>
    <t xml:space="preserve">    ACTITUDES</t>
  </si>
  <si>
    <t>Responsabilidad por los resultados</t>
  </si>
  <si>
    <t>Orientación al servicio público interno y externo</t>
  </si>
  <si>
    <t>SUB - TOTAL II</t>
  </si>
  <si>
    <t xml:space="preserve">III - Cumplimiento de normas Institucionales </t>
  </si>
  <si>
    <t xml:space="preserve">CALIFICACIÓN FINAL </t>
  </si>
  <si>
    <t>PLANES DE MEJORA DEL/DE LA EVALUADO/A</t>
  </si>
  <si>
    <r>
      <rPr>
        <b/>
        <sz val="11"/>
        <color rgb="FF000000"/>
        <rFont val="Times New Roman"/>
        <family val="1"/>
        <charset val="1"/>
      </rPr>
      <t xml:space="preserve">a- Relativos a </t>
    </r>
    <r>
      <rPr>
        <b/>
        <i/>
        <sz val="11"/>
        <color rgb="FF000000"/>
        <rFont val="Times New Roman"/>
        <family val="1"/>
        <charset val="1"/>
      </rPr>
      <t>Educación formal</t>
    </r>
  </si>
  <si>
    <r>
      <rPr>
        <b/>
        <sz val="11"/>
        <color rgb="FF000000"/>
        <rFont val="Times New Roman"/>
        <family val="1"/>
        <charset val="1"/>
      </rPr>
      <t xml:space="preserve">b- Relativos a </t>
    </r>
    <r>
      <rPr>
        <b/>
        <i/>
        <sz val="11"/>
        <color rgb="FF000000"/>
        <rFont val="Times New Roman"/>
        <family val="1"/>
        <charset val="1"/>
      </rPr>
      <t xml:space="preserve">Capacitaciones necesarias </t>
    </r>
  </si>
  <si>
    <r>
      <rPr>
        <b/>
        <sz val="11"/>
        <color rgb="FF000000"/>
        <rFont val="Times New Roman"/>
        <family val="1"/>
        <charset val="1"/>
      </rPr>
      <t xml:space="preserve">c- Relativos a </t>
    </r>
    <r>
      <rPr>
        <b/>
        <i/>
        <sz val="11"/>
        <color rgb="FF000000"/>
        <rFont val="Times New Roman"/>
        <family val="1"/>
        <charset val="1"/>
      </rPr>
      <t xml:space="preserve">Aptitudes y Actitudes </t>
    </r>
  </si>
  <si>
    <r>
      <rPr>
        <b/>
        <sz val="11"/>
        <color rgb="FF000000"/>
        <rFont val="Times New Roman"/>
        <family val="1"/>
        <charset val="1"/>
      </rPr>
      <t xml:space="preserve">d- Relativos al </t>
    </r>
    <r>
      <rPr>
        <b/>
        <i/>
        <sz val="11"/>
        <color rgb="FF000000"/>
        <rFont val="Times New Roman"/>
        <family val="1"/>
        <charset val="1"/>
      </rPr>
      <t>Cumplimiento de Normas Institucionales</t>
    </r>
  </si>
  <si>
    <t xml:space="preserve">PARA SER LLENADO POR EL/LA EVALUADO/A: ¿Está de acuerdo con la evaluación?       </t>
  </si>
  <si>
    <t>Comentarios del/de la Evaluado/a:</t>
  </si>
  <si>
    <t>Fecha de Devolución:</t>
  </si>
  <si>
    <t xml:space="preserve">       Firma del/de la Evaluador/a </t>
  </si>
  <si>
    <t>Firma del/de la Evaluado/a</t>
  </si>
  <si>
    <t>Aclaración de Firma</t>
  </si>
  <si>
    <t>Referencia Calificación FINAL</t>
  </si>
  <si>
    <t>Nivel de Desempeño</t>
  </si>
  <si>
    <t>Escala</t>
  </si>
  <si>
    <t>Distinguido</t>
  </si>
  <si>
    <t>95 al 100</t>
  </si>
  <si>
    <t>Bueno</t>
  </si>
  <si>
    <t>81 al 94</t>
  </si>
  <si>
    <t>Regular</t>
  </si>
  <si>
    <t>70 al 80</t>
  </si>
  <si>
    <t>Reprobado</t>
  </si>
  <si>
    <t>01 al 69</t>
  </si>
  <si>
    <r>
      <rPr>
        <b/>
        <sz val="11"/>
        <color rgb="FF000000"/>
        <rFont val="Times New Roman"/>
        <family val="1"/>
        <charset val="1"/>
      </rPr>
      <t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</si>
  <si>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/>
        <sz val="11"/>
        <color rgb="FF000000"/>
        <rFont val="Times New Roman"/>
        <family val="1"/>
        <charset val="1"/>
      </rPr>
      <t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</si>
  <si>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/>
        <sz val="11"/>
        <color rgb="FF000000"/>
        <rFont val="Times New Roman"/>
        <family val="1"/>
        <charset val="1"/>
      </rPr>
      <t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</si>
  <si>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/>
        <sz val="11"/>
        <color rgb="FF000000"/>
        <rFont val="Times New Roman"/>
        <family val="1"/>
        <charset val="1"/>
      </rPr>
      <t>4-Distinguido</t>
    </r>
    <r>
      <rPr>
        <sz val="11"/>
        <color rgb="FF000000"/>
        <rFont val="Times New Roman"/>
        <family val="1"/>
        <charset val="1"/>
      </rPr>
      <t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</si>
  <si>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>GUÍA PARA LA CALIFICACIÓN</t>
  </si>
  <si>
    <t>FACTORES</t>
  </si>
  <si>
    <t>NOTA</t>
  </si>
  <si>
    <t>JUSTIFICACIÓN</t>
  </si>
  <si>
    <t>I- VARIABLES RELATIVAS AL DESEMPEÑO DE LAS TAREAS/ACTIVIDADES</t>
  </si>
  <si>
    <t>1- PLANIFICACION DE LAS TAREAS</t>
  </si>
  <si>
    <t>En todos los casos, cumple por encima de los requerimientos institucionales de planificación y desarrolla planes alternativos de contingencia.</t>
  </si>
  <si>
    <t>En la mayoría de las veces, cumple cabalmente con los requerimientos institucionales de planificación y ocasionalmente presenta planes de contingencia.</t>
  </si>
  <si>
    <t>Ocasionalmente, cumple ajustadamente con los procesos de planificación. No desarrolla planes de contingencia.</t>
  </si>
  <si>
    <t>No planifica su trabajo.</t>
  </si>
  <si>
    <t>2- EJECUCION DE LAS ACTIVIDADES</t>
  </si>
  <si>
    <t>En todos los casos, demuestra excelente desempeño en la forma, tiempo y lugar definidos.</t>
  </si>
  <si>
    <t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</si>
  <si>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</si>
  <si>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>Cumple su trabajo con errores o fallas. Predisposición negativa para cumplir sus tareas.</t>
  </si>
  <si>
    <t>3- CONTROL DE LAS ACTIVIDADES</t>
  </si>
  <si>
    <t>En todos los casos realiza el control y evaluación de las actividades propias o de las unidades a su cargo. Toma medidas correctivas.</t>
  </si>
  <si>
    <t>En la mayoría de las veces realiza el control y evaluación de su trabajo y el de sus colaboradores.</t>
  </si>
  <si>
    <t>Ocasionalmente realiza un ajustado control y evaluación de su trabajo y el de sus colaboradores.</t>
  </si>
  <si>
    <t>No realiza control alguno de su trabajo ni el de sus colaboradores.</t>
  </si>
  <si>
    <t>II- VARIABLES RELATIVAS A FACTORES INDIVIDUALES INCIDENTES EN EL DESEMPEÑO</t>
  </si>
  <si>
    <t>1- CAPACIDAD PARA LAS RELACIONES INTERPERSONALES</t>
  </si>
  <si>
    <t>En todos los casos ha demostrado capacidad para crear y mantener relaciones interpersonales adecuadas que faciliten el logro de los objetivos organizacionales.</t>
  </si>
  <si>
    <t>En la mayoría de los casos ha demostrado capacidad para crear y mantener relaciones interpersonales adecuadas que faciliten el logro de los objetivos organizacionales.</t>
  </si>
  <si>
    <t>Ocasionalmente ha demostrado ajustada capacidad para crear y mantener relaciones interpersonales adecuadas que faciliten el logro de los objetivos organizacionales.</t>
  </si>
  <si>
    <t>No demuestra capacidad para crear y mantener relaciones interpersonales adecuadas en la institución.</t>
  </si>
  <si>
    <t>2- CAPACIDAD PARA EL TRABAJO EN EQUIPO</t>
  </si>
  <si>
    <t>En todos los casos, demuestra capacidad para el trabajo en equipo, genera interés y compromiso a los integrantes del grupo, respeta y valora las ideas y propuestas, facilita información relevante para el logro de los objetivos institucionales.</t>
  </si>
  <si>
    <t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</si>
  <si>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>Ocasionalmente demuestra capacidad para el trabajo en equipo valora las ideas y propuestas, facilita información relevante para el logro de los objetivos institucionales.</t>
  </si>
  <si>
    <t>No demuestra capacidad para el trabajo en equipo, ni valora las ideas y propuestas.</t>
  </si>
  <si>
    <t>3- CAPACIDAD PARA EL ANALISIS Y USO DE LA INFORMACION</t>
  </si>
  <si>
    <t>En todos los casos, demuestra capacidad y responsabilidad en el análisis y uso adecuado y ético de la información institucional/ confidencial.</t>
  </si>
  <si>
    <t>En la mayoría de las veces demuestra capacidad y responsabilidad en el análisis y uso adecuado y ético de la información institucional/confidencial.</t>
  </si>
  <si>
    <t>Ocasionalmente demuestra capacidad y responsabilidad en el análisis y uso adecuado y ético de la información institucional.</t>
  </si>
  <si>
    <t>No demuestra capacidad y responsabilidad en el análisis y uso adecuado de la información institucional.</t>
  </si>
  <si>
    <t>4- CAPACIDAD DE COMUNICACIÓN EFECTIVA Y PROACTIDAD</t>
  </si>
  <si>
    <t>En todos los casos se comunica con claridad, precisión y respeto en todo momento escucha activamente, adapta su mensaje según el público y anticipa necesidades o problemas, proponiendo soluciones oportunas sin necesidad de supervisión.</t>
  </si>
  <si>
    <t>En la mayoría de las veces se comunica de manera clara y adecuada en la mayoría de las situaciones mantiene buena disposición para colaborar y responde oportunamente a las demandas del trabajo, proponiendo mejoras cuando es necesario.</t>
  </si>
  <si>
    <t>Ocasionalmente su comunicación es comprensible, aunque a veces poco clara o incompleta. Cumple con sus responsabilidades, pero requiere orientación para anticiparse a situaciones o asumir iniciativas adicionales.</t>
  </si>
  <si>
    <t xml:space="preserve"> Presenta dificultades frecuentes para comunicarse de forma clara y oportuna, muestra escasa iniciativa, limita su actuación a instrucciones directas y no anticipa necesidades o problemas del entorno laboral.</t>
  </si>
  <si>
    <t>5- CONOCIMIENTOS ESPECIFICOS APLICABLES A LAS TAREAS</t>
  </si>
  <si>
    <t>En todos los casos, demuestra excelentes conocimientos, entiende y pone en práctica todos los aspectos de su especialidad y función, asumiendo el rol de entrenador al equipo, alineados a los objetivos institucionales.</t>
  </si>
  <si>
    <t>En la mayoría de las veces demuestra conocimientos específicos, entiende y pone en práctica todos los aspectos de su especialidad y función, alineados a los objetivos institucionales.</t>
  </si>
  <si>
    <t>Ocasionalmente demuestra conocimientos específicos, entiende y pone en práctica todos los aspectos de su especialidad y función, alineados a los objetivos institucionales.</t>
  </si>
  <si>
    <t>No demuestra conocimientos específicos ni demuestra interés en aprenderlo.</t>
  </si>
  <si>
    <t>6- CONOCIMIENTOS GENERALES PARA EL DESEMPEÑO EN LA INSTITUCION</t>
  </si>
  <si>
    <t>En todos los casos, demuestra excelentes conocimientos generales, interpreta el alcance de los mismos. Aplica con eficiencia y eficacia los instrumentos legales vigentes.</t>
  </si>
  <si>
    <t>En la mayoría de las veces demuestra conocimientos generales, interpreta el alcance de los mismos. Aplica con eficiencia y eficacia los instrumentos legales vigentes.</t>
  </si>
  <si>
    <t>Ocasionalmente demuestra conocimientos generales, interpreta el alcance de los mismos. Aplica con eficiencia y eficacia los instrumentos legales vigentes.</t>
  </si>
  <si>
    <t>No demuestra conocimientos generales ni interpreta el alcance de los instrumentos legales vigentes.</t>
  </si>
  <si>
    <t>7- RESPONSABILIZACION POR LOS RESULTADOS</t>
  </si>
  <si>
    <t>En todos los casos, demuestra    responsabilidad y compromiso para el logro de los resultados cumpliendo los criterios de calidad y legalidad.</t>
  </si>
  <si>
    <t>En la mayoría de las veces demuestra responsabilidad y compromiso para el logro de los resultados, cumpliendo los criterios de calidad y legalidad.</t>
  </si>
  <si>
    <t>Ocasionalmente demuestra   responsabilidad y compromiso para el logro de los resultados, cumpliendo los criterios de calidad y legalidad.</t>
  </si>
  <si>
    <t>No demuestra interés ni responsabilidad hacia los resultados.</t>
  </si>
  <si>
    <t>8- ORIENTACION AL SERVICIO PUBLICO INTERNO Y EXTERNO</t>
  </si>
  <si>
    <t>En todos los casos, demuestra actitud proactiva en la búsqueda de soluciones adecuadas, satisfaciendo las necesidades de los clientes/funcionarios/instituciones, al brindar pronta respuesta/asistencia en tiempo y forma.</t>
  </si>
  <si>
    <t>En la mayoría de las veces demuestra actitud proactiva en la búsqueda de soluciones adecuadas, satisfaciendo las necesidades de los clientes/funcionarios/instituciones, al brindar pronta respuesta/asistencia en tiempo y forma.</t>
  </si>
  <si>
    <t>Ocasionalmente demuestra actitud en la búsqueda de soluciones adecuadas para satisfacer las necesidades de los clientes/funcionarios/instituciones.</t>
  </si>
  <si>
    <t>No demuestra actitud proactiva hacia las necesidades de los clientes/funcionarios/instituciones.</t>
  </si>
  <si>
    <t>III- CUMPLIMIENTO DE NORMAS INSTITUCIONALES</t>
  </si>
  <si>
    <t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</si>
  <si>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</t>
  </si>
  <si>
    <t>En la mayoría de las veces cumple con las disposiciones de la Institución y ocasionalmente demuestra una actitud positiva.</t>
  </si>
  <si>
    <t>Ocasionalmente cumple con las disposiciones de la Institución</t>
  </si>
  <si>
    <t>Incumple las disposiciones de la Institución</t>
  </si>
  <si>
    <t xml:space="preserve">Evaluación de Desempeño </t>
  </si>
  <si>
    <t xml:space="preserve">INSTRUCTIVO </t>
  </si>
  <si>
    <t>GRUPO 2: ASISTENTES O DE APOYO</t>
  </si>
  <si>
    <t>Metodología</t>
  </si>
  <si>
    <t>Este formulario es una herramienta para evaluar los siguientes criterios:</t>
  </si>
  <si>
    <t>1.  Evaluación de las Tareas</t>
  </si>
  <si>
    <t>2.  Aptitudes (Capacidad y Conocimiento)</t>
  </si>
  <si>
    <t>3. Actitudes</t>
  </si>
  <si>
    <t>4. Cumplimento de Normas Institucionales</t>
  </si>
  <si>
    <t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</si>
  <si>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</si>
  <si>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>No se aceptarán como válidos los formularios donde las firmas, tanto del/de la evaluador/a como del/de la evaluado/a no estén presentes.</t>
  </si>
  <si>
    <t>Alcance</t>
  </si>
  <si>
    <t>Este formulario será utilizado para evaluar a funcionario/a nombrado/a y personal contratado/a (Titulares de Unidad) y comisionados</t>
  </si>
  <si>
    <t>Procedimiento para completar el formulario</t>
  </si>
  <si>
    <t>1.       Datos del/de la Evaluado/a:</t>
  </si>
  <si>
    <t xml:space="preserve">* Coloque el nombre completo del/de la evaluado/a. </t>
  </si>
  <si>
    <t>* Coloque el número de cédula de identidad del/de la evaluado/a.</t>
  </si>
  <si>
    <t>* Coloque el cargo o puesto del/de la evaluado/a.</t>
  </si>
  <si>
    <t>* Coloque la fecha de evaluación.</t>
  </si>
  <si>
    <t>* Coloque la Dirección (Unidad Organizativa) a la cual pertenece el/la evaluado/a.</t>
  </si>
  <si>
    <t>* Coloque la Coordinación a la cual pertenece el/la evaluado/a, si corresponde.</t>
  </si>
  <si>
    <t>* Coloque el Departamento al cual pertenece el/la evaluado/a, si corresponde.</t>
  </si>
  <si>
    <t>2.      Instrumento:</t>
  </si>
  <si>
    <t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</si>
  <si>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</si>
  <si>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</si>
  <si>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</si>
  <si>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</si>
  <si>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/>
        <sz val="12"/>
        <color theme="3"/>
        <rFont val="Times New Roman"/>
        <family val="1"/>
        <charset val="1"/>
      </rPr>
      <t>**Nota Escala 1 – 4:</t>
    </r>
    <r>
      <rPr>
        <sz val="12"/>
        <color theme="3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/>
        <sz val="12"/>
        <color theme="3"/>
        <rFont val="Times New Roman"/>
        <family val="1"/>
        <charset val="1"/>
      </rPr>
      <t xml:space="preserve">**Equivalencia de la Nota: </t>
    </r>
    <r>
      <rPr>
        <sz val="12"/>
        <color theme="3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/>
        <sz val="12"/>
        <color theme="3"/>
        <rFont val="Times New Roman"/>
        <family val="1"/>
        <charset val="1"/>
      </rPr>
      <t xml:space="preserve">**Nota Final: </t>
    </r>
    <r>
      <rPr>
        <sz val="12"/>
        <color theme="3"/>
        <rFont val="Times New Roman"/>
        <family val="1"/>
        <charset val="1"/>
      </rPr>
      <t xml:space="preserve">es la calificación de cada factor de acuerdo a la Nota y el peso asignado.
</t>
    </r>
    <r>
      <rPr>
        <b/>
        <sz val="12"/>
        <color theme="3"/>
        <rFont val="Times New Roman"/>
        <family val="1"/>
        <charset val="1"/>
      </rPr>
      <t>**Calificación Final:</t>
    </r>
    <r>
      <rPr>
        <sz val="12"/>
        <color theme="3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</si>
  <si>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>Nivel del Desempeño</t>
  </si>
  <si>
    <t>Escala (*)</t>
  </si>
  <si>
    <t>(*) Se utilizan hasta dos decimales.</t>
  </si>
  <si>
    <t>*Cada factor posee un peso determinado de acuerdo a cada grupo evaluado, según la siguiente tabla:</t>
  </si>
  <si>
    <t>I - 	Variables relativas al desempeño</t>
  </si>
  <si>
    <t>Grupo 2</t>
  </si>
  <si>
    <t>Evaluación según las tareas</t>
  </si>
  <si>
    <t>II - Variables Relativas a factores individuales incidentes en el Desempeño</t>
  </si>
  <si>
    <t>Aptitudes</t>
  </si>
  <si>
    <t>De Comunicación Efectiva y Proactiva</t>
  </si>
  <si>
    <t xml:space="preserve">    Actitudes</t>
  </si>
  <si>
    <t xml:space="preserve">III - Cumplimiento de Normas Institucionales </t>
  </si>
  <si>
    <r>
      <rPr>
        <b/>
        <sz val="12"/>
        <color rgb="FF000000"/>
        <rFont val="Times New Roman"/>
        <family val="1"/>
        <charset val="1"/>
      </rPr>
      <t xml:space="preserve">3. </t>
    </r>
    <r>
      <rPr>
        <b/>
        <u/>
        <sz val="12"/>
        <color rgb="FF000000"/>
        <rFont val="Times New Roman"/>
        <family val="1"/>
        <charset val="1"/>
      </rPr>
      <t>Definiciones de los criterios de evaluación</t>
    </r>
    <r>
      <rPr>
        <b/>
        <sz val="12"/>
        <color rgb="FF000000"/>
        <rFont val="Times New Roman"/>
        <family val="1"/>
        <charset val="1"/>
      </rPr>
      <t xml:space="preserve">, remitirse a la PESTAÑA "Herramientas para la Evaluación" </t>
    </r>
  </si>
  <si>
    <r>
      <rPr>
        <b/>
        <sz val="12"/>
        <color rgb="FF000000"/>
        <rFont val="Times New Roman"/>
        <family val="1"/>
        <charset val="1"/>
      </rPr>
      <t xml:space="preserve">4.  </t>
    </r>
    <r>
      <rPr>
        <b/>
        <u/>
        <sz val="12"/>
        <color rgb="FF000000"/>
        <rFont val="Times New Roman"/>
        <family val="1"/>
        <charset val="1"/>
      </rPr>
      <t xml:space="preserve">Planes de Mejora y Fecha de la Devolución al/a la Evaluado/a: </t>
    </r>
  </si>
  <si>
    <t>*Detalle en el espacio correspondiente las propuestas de mejora.</t>
  </si>
  <si>
    <r>
      <rPr>
        <sz val="12"/>
        <color rgb="FF000000"/>
        <rFont val="Times New Roman"/>
        <family val="1"/>
        <charset val="1"/>
      </rPr>
      <t xml:space="preserve">a.  </t>
    </r>
    <r>
      <rPr>
        <i/>
        <sz val="12"/>
        <color rgb="FF000000"/>
        <rFont val="Times New Roman"/>
        <family val="1"/>
        <charset val="1"/>
      </rPr>
      <t>Relativos a Educación formal</t>
    </r>
    <r>
      <rPr>
        <sz val="12"/>
        <color rgb="FF000000"/>
        <rFont val="Times New Roman"/>
        <family val="1"/>
        <charset val="1"/>
      </rPr>
      <t xml:space="preserve">: lo relacionado a la formación académica del/de la Evaluado/a.
b. </t>
    </r>
    <r>
      <rPr>
        <i/>
        <sz val="12"/>
        <color rgb="FF000000"/>
        <rFont val="Times New Roman"/>
        <family val="1"/>
        <charset val="1"/>
      </rPr>
      <t>Relativos a Capacitaciones necesarias</t>
    </r>
    <r>
      <rPr>
        <sz val="12"/>
        <color rgb="FF000000"/>
        <rFont val="Times New Roman"/>
        <family val="1"/>
        <charset val="1"/>
      </rPr>
      <t xml:space="preserve">: en cuanto a capacitaciones necesarias relacionadas al puesto de trabajo o aquellas que serán útiles para su manejo dentro de la Institución.
c. </t>
    </r>
    <r>
      <rPr>
        <i/>
        <sz val="12"/>
        <color rgb="FF000000"/>
        <rFont val="Times New Roman"/>
        <family val="1"/>
        <charset val="1"/>
      </rPr>
      <t>Relativos a Aptitudes y Actitudes:</t>
    </r>
    <r>
      <rPr>
        <sz val="12"/>
        <color rgb="FF000000"/>
        <rFont val="Times New Roman"/>
        <family val="1"/>
        <charset val="1"/>
      </rPr>
      <t xml:space="preserve">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</t>
    </r>
    <r>
      <rPr>
        <i/>
        <sz val="12"/>
        <color rgb="FF000000"/>
        <rFont val="Times New Roman"/>
        <family val="1"/>
        <charset val="1"/>
      </rPr>
      <t xml:space="preserve"> Relativos al Cumplimiento de Normas Institucionales</t>
    </r>
    <r>
      <rPr>
        <sz val="12"/>
        <color rgb="FF000000"/>
        <rFont val="Times New Roman"/>
        <family val="1"/>
        <charset val="1"/>
      </rPr>
      <t>: lo relacionado al respeto de las disposiciones institucionales por parte de/de la Evaluado/a.
*Coloque la fecha en que el/la Evaluador/a realizó la devolución de la calificación al/a la Evaluado/a.</t>
    </r>
  </si>
  <si>
    <r>
      <rPr>
        <b/>
        <sz val="12"/>
        <color rgb="FF000000"/>
        <rFont val="Times New Roman"/>
        <family val="1"/>
        <charset val="1"/>
      </rPr>
      <t xml:space="preserve">5.  </t>
    </r>
    <r>
      <rPr>
        <b/>
        <u/>
        <sz val="12"/>
        <color rgb="FF000000"/>
        <rFont val="Times New Roman"/>
        <family val="1"/>
        <charset val="1"/>
      </rPr>
      <t>Para ser completado por el/la Evaluado/a:</t>
    </r>
    <r>
      <rPr>
        <b/>
        <sz val="12"/>
        <color rgb="FF000000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</si>
  <si>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</si>
  <si>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</si>
  <si>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/>
        <sz val="12"/>
        <color rgb="FF000000"/>
        <rFont val="Times New Roman"/>
        <family val="1"/>
        <charset val="1"/>
      </rPr>
      <t xml:space="preserve">6. </t>
    </r>
    <r>
      <rPr>
        <b/>
        <u/>
        <sz val="12"/>
        <color rgb="FF000000"/>
        <rFont val="Times New Roman"/>
        <family val="1"/>
        <charset val="1"/>
      </rPr>
      <t xml:space="preserve"> Firmas del/de la Evaluado/a y el/la Evaluador/a:</t>
    </r>
  </si>
  <si>
    <t>*Coloque su firma y aclaración de firma.</t>
  </si>
  <si>
    <t>TIPO FUNCIONARIO</t>
  </si>
  <si>
    <t>PERMANENTE</t>
  </si>
  <si>
    <t>COMISIONADO</t>
  </si>
  <si>
    <t>CONTRATADO</t>
  </si>
  <si>
    <t>PLANTILLA</t>
  </si>
  <si>
    <t>GRUPOS OCUPACIONALES</t>
  </si>
  <si>
    <t xml:space="preserve">AUXILIARES DE SERVICIOS </t>
  </si>
  <si>
    <t>ASISTENTES O DE APOYO</t>
  </si>
  <si>
    <t>TÉCNICOS</t>
  </si>
  <si>
    <t>PROFESIONALES</t>
  </si>
  <si>
    <t>MANDOS MEDIOS Y DIRECTIVOS</t>
  </si>
  <si>
    <t>VARIABLES DE EVALUACION DE DESEMPEÑO</t>
  </si>
  <si>
    <t>1 Y 2</t>
  </si>
  <si>
    <t xml:space="preserve">En la dirección de las personas </t>
  </si>
  <si>
    <t>En el control y la evaluación de las tareas propias</t>
  </si>
  <si>
    <t>Comunicación asertiva</t>
  </si>
  <si>
    <t>Proactividad y adaptabilidad</t>
  </si>
  <si>
    <t>Nota</t>
  </si>
  <si>
    <t>Ponderación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</si>
</sst>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d\-mmm"/>
  </numFmts>
  <fonts count="38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215968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215968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/>
      <sz val="14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b/>
      <sz val="9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2"/>
      <color theme="3"/>
      <name val="Times New Roman"/>
      <family val="1"/>
      <charset val="1"/>
    </font>
    <font>
      <sz val="12"/>
      <color theme="3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7" tint="0.79989013336588644"/>
        <bgColor rgb="FFFDEADA"/>
      </patternFill>
    </fill>
    <fill>
      <patternFill patternType="solid">
        <fgColor theme="6"/>
        <bgColor rgb="FF8FAADC"/>
      </patternFill>
    </fill>
    <fill>
      <patternFill patternType="solid">
        <fgColor theme="4" tint="0.39988402966399123"/>
        <bgColor rgb="FFA5A5A5"/>
      </patternFill>
    </fill>
    <fill>
      <patternFill patternType="solid">
        <fgColor rgb="FFF2DCDB"/>
        <bgColor rgb="FFFDEADA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FFF2CC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FFF2CC"/>
      </patternFill>
    </fill>
    <fill>
      <patternFill patternType="solid">
        <fgColor theme="9" tint="0.39988402966399123"/>
        <bgColor rgb="FFA5A5A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13" fillId="0" borderId="9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/>
    <xf numFmtId="0" fontId="5" fillId="2" borderId="0" xfId="0" applyFont="1" applyFill="1" applyBorder="1" applyAlignment="1" applyProtection="1">
      <alignment horizontal="center"/>
    </xf>
    <xf numFmtId="0" fontId="7" fillId="0" borderId="2" xfId="0" applyFont="1" applyBorder="1" applyAlignment="1" applyProtection="1"/>
    <xf numFmtId="0" fontId="7" fillId="0" borderId="3" xfId="0" applyFont="1" applyBorder="1" applyAlignment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1" xfId="0" applyNumberFormat="1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164" fontId="1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6" fillId="0" borderId="0" xfId="0" applyFont="1" applyAlignment="1" applyProtection="1"/>
    <xf numFmtId="0" fontId="1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vertical="top" wrapText="1"/>
    </xf>
    <xf numFmtId="0" fontId="10" fillId="0" borderId="6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vertical="center"/>
    </xf>
    <xf numFmtId="0" fontId="8" fillId="0" borderId="0" xfId="0" applyFont="1" applyAlignment="1" applyProtection="1"/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2" fillId="3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1" fontId="12" fillId="3" borderId="1" xfId="0" applyNumberFormat="1" applyFont="1" applyFill="1" applyBorder="1" applyAlignment="1" applyProtection="1">
      <alignment horizontal="center" vertical="top" wrapText="1"/>
    </xf>
    <xf numFmtId="3" fontId="12" fillId="3" borderId="1" xfId="0" applyNumberFormat="1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protection locked="0"/>
    </xf>
    <xf numFmtId="1" fontId="12" fillId="3" borderId="1" xfId="0" applyNumberFormat="1" applyFont="1" applyFill="1" applyBorder="1" applyAlignment="1" applyProtection="1">
      <alignment horizontal="center" vertical="center" wrapText="1"/>
    </xf>
    <xf numFmtId="2" fontId="17" fillId="4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protection locked="0"/>
    </xf>
    <xf numFmtId="0" fontId="1" fillId="0" borderId="15" xfId="0" applyFont="1" applyBorder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21" fillId="0" borderId="0" xfId="0" applyFont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center" vertical="center" wrapText="1"/>
    </xf>
    <xf numFmtId="1" fontId="12" fillId="6" borderId="16" xfId="0" applyNumberFormat="1" applyFont="1" applyFill="1" applyBorder="1" applyAlignment="1" applyProtection="1">
      <alignment horizontal="center" vertical="center" wrapText="1"/>
    </xf>
    <xf numFmtId="3" fontId="12" fillId="6" borderId="1" xfId="0" applyNumberFormat="1" applyFont="1" applyFill="1" applyBorder="1" applyAlignment="1" applyProtection="1">
      <alignment horizontal="center" vertical="center" wrapText="1"/>
    </xf>
    <xf numFmtId="1" fontId="12" fillId="6" borderId="1" xfId="0" applyNumberFormat="1" applyFont="1" applyFill="1" applyBorder="1" applyAlignment="1" applyProtection="1">
      <alignment horizontal="center" vertical="center"/>
    </xf>
    <xf numFmtId="1" fontId="12" fillId="6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31" fillId="7" borderId="1" xfId="0" applyFont="1" applyFill="1" applyBorder="1" applyAlignment="1" applyProtection="1"/>
    <xf numFmtId="0" fontId="32" fillId="0" borderId="1" xfId="0" applyFont="1" applyBorder="1" applyAlignment="1" applyProtection="1"/>
    <xf numFmtId="0" fontId="33" fillId="7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/>
    <xf numFmtId="0" fontId="31" fillId="6" borderId="1" xfId="0" applyFont="1" applyFill="1" applyBorder="1" applyAlignment="1" applyProtection="1">
      <alignment horizontal="center" vertical="center"/>
    </xf>
    <xf numFmtId="0" fontId="31" fillId="8" borderId="1" xfId="0" applyFont="1" applyFill="1" applyBorder="1" applyAlignment="1" applyProtection="1">
      <alignment horizontal="center" vertical="center"/>
    </xf>
    <xf numFmtId="0" fontId="31" fillId="9" borderId="1" xfId="0" applyFont="1" applyFill="1" applyBorder="1" applyAlignment="1" applyProtection="1">
      <alignment horizontal="center" vertical="center"/>
    </xf>
    <xf numFmtId="0" fontId="31" fillId="10" borderId="1" xfId="0" applyFont="1" applyFill="1" applyBorder="1" applyAlignment="1" applyProtection="1">
      <alignment horizontal="center" vertical="center"/>
    </xf>
    <xf numFmtId="165" fontId="33" fillId="6" borderId="3" xfId="0" applyNumberFormat="1" applyFont="1" applyFill="1" applyBorder="1" applyAlignment="1" applyProtection="1">
      <alignment horizontal="center" vertical="center"/>
    </xf>
    <xf numFmtId="0" fontId="33" fillId="8" borderId="7" xfId="0" applyFont="1" applyFill="1" applyBorder="1" applyAlignment="1" applyProtection="1">
      <alignment horizontal="center" vertical="center"/>
    </xf>
    <xf numFmtId="0" fontId="33" fillId="9" borderId="10" xfId="0" applyFont="1" applyFill="1" applyBorder="1" applyAlignment="1" applyProtection="1">
      <alignment horizontal="center" vertical="center"/>
    </xf>
    <xf numFmtId="0" fontId="33" fillId="10" borderId="1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center"/>
    </xf>
    <xf numFmtId="0" fontId="15" fillId="12" borderId="11" xfId="0" applyFont="1" applyFill="1" applyBorder="1" applyAlignment="1" applyProtection="1">
      <alignment vertical="center" wrapText="1"/>
    </xf>
    <xf numFmtId="0" fontId="31" fillId="0" borderId="1" xfId="0" applyFont="1" applyBorder="1" applyAlignment="1" applyProtection="1"/>
    <xf numFmtId="0" fontId="31" fillId="0" borderId="0" xfId="0" applyFont="1" applyBorder="1" applyAlignment="1" applyProtection="1"/>
    <xf numFmtId="0" fontId="15" fillId="12" borderId="4" xfId="0" applyFont="1" applyFill="1" applyBorder="1" applyAlignment="1" applyProtection="1">
      <alignment vertical="center" wrapText="1"/>
    </xf>
    <xf numFmtId="0" fontId="0" fillId="0" borderId="1" xfId="0" applyFont="1" applyBorder="1" applyAlignment="1" applyProtection="1"/>
    <xf numFmtId="0" fontId="0" fillId="2" borderId="0" xfId="0" applyFont="1" applyFill="1" applyAlignment="1" applyProtection="1"/>
    <xf numFmtId="0" fontId="0" fillId="13" borderId="1" xfId="0" applyFont="1" applyFill="1" applyBorder="1" applyAlignment="1" applyProtection="1"/>
    <xf numFmtId="1" fontId="34" fillId="6" borderId="1" xfId="0" applyNumberFormat="1" applyFont="1" applyFill="1" applyBorder="1" applyAlignment="1" applyProtection="1">
      <alignment horizontal="center"/>
    </xf>
    <xf numFmtId="1" fontId="34" fillId="8" borderId="1" xfId="0" applyNumberFormat="1" applyFont="1" applyFill="1" applyBorder="1" applyAlignment="1" applyProtection="1">
      <alignment horizontal="center"/>
    </xf>
    <xf numFmtId="1" fontId="34" fillId="9" borderId="1" xfId="0" applyNumberFormat="1" applyFont="1" applyFill="1" applyBorder="1" applyAlignment="1" applyProtection="1">
      <alignment horizontal="center"/>
    </xf>
    <xf numFmtId="1" fontId="34" fillId="10" borderId="1" xfId="0" applyNumberFormat="1" applyFont="1" applyFill="1" applyBorder="1" applyAlignment="1" applyProtection="1">
      <alignment horizontal="center"/>
    </xf>
    <xf numFmtId="0" fontId="35" fillId="0" borderId="0" xfId="0" applyFont="1" applyAlignment="1" applyProtection="1"/>
    <xf numFmtId="0" fontId="35" fillId="0" borderId="0" xfId="0" applyFont="1" applyBorder="1" applyAlignment="1" applyProtection="1"/>
    <xf numFmtId="0" fontId="36" fillId="6" borderId="1" xfId="0" applyFont="1" applyFill="1" applyBorder="1" applyAlignment="1" applyProtection="1"/>
    <xf numFmtId="0" fontId="36" fillId="8" borderId="1" xfId="0" applyFont="1" applyFill="1" applyBorder="1" applyAlignment="1" applyProtection="1"/>
    <xf numFmtId="0" fontId="36" fillId="9" borderId="1" xfId="0" applyFont="1" applyFill="1" applyBorder="1" applyAlignment="1" applyProtection="1"/>
    <xf numFmtId="0" fontId="36" fillId="10" borderId="1" xfId="0" applyFont="1" applyFill="1" applyBorder="1" applyAlignment="1" applyProtection="1"/>
    <xf numFmtId="0" fontId="13" fillId="7" borderId="7" xfId="0" applyFont="1" applyFill="1" applyBorder="1" applyAlignment="1" applyProtection="1">
      <alignment horizontal="center" vertical="top" wrapText="1"/>
    </xf>
    <xf numFmtId="0" fontId="35" fillId="0" borderId="0" xfId="0" applyFont="1" applyAlignment="1" applyProtection="1">
      <alignment horizontal="center"/>
    </xf>
    <xf numFmtId="0" fontId="19" fillId="0" borderId="1" xfId="0" applyFont="1" applyBorder="1" applyAlignment="1" applyProtection="1">
      <alignment vertical="center" wrapText="1"/>
    </xf>
    <xf numFmtId="0" fontId="14" fillId="0" borderId="0" xfId="0" applyFont="1" applyBorder="1" applyAlignment="1" applyProtection="1"/>
    <xf numFmtId="0" fontId="24" fillId="0" borderId="1" xfId="0" applyFont="1" applyBorder="1" applyAlignment="1" applyProtection="1">
      <alignment horizontal="center" vertical="top" wrapText="1"/>
    </xf>
    <xf numFmtId="0" fontId="32" fillId="7" borderId="1" xfId="0" applyFont="1" applyFill="1" applyBorder="1" applyAlignment="1" applyProtection="1">
      <alignment horizontal="center"/>
    </xf>
    <xf numFmtId="0" fontId="32" fillId="0" borderId="1" xfId="0" applyFont="1" applyBorder="1" applyAlignment="1" applyProtection="1">
      <alignment horizontal="center"/>
    </xf>
    <xf numFmtId="3" fontId="1" fillId="0" borderId="9" xfId="0" applyNumberFormat="1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6" fillId="3" borderId="9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2" fontId="13" fillId="0" borderId="10" xfId="0" applyNumberFormat="1" applyFont="1" applyBorder="1" applyAlignment="1" applyProtection="1">
      <alignment horizontal="center" vertical="top" wrapText="1"/>
      <protection locked="0"/>
    </xf>
    <xf numFmtId="0" fontId="13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4" fontId="13" fillId="0" borderId="10" xfId="0" applyNumberFormat="1" applyFont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164" fontId="11" fillId="0" borderId="13" xfId="0" applyNumberFormat="1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center" wrapText="1"/>
      <protection locked="0"/>
    </xf>
    <xf numFmtId="17" fontId="20" fillId="3" borderId="1" xfId="0" applyNumberFormat="1" applyFont="1" applyFill="1" applyBorder="1" applyAlignment="1" applyProtection="1">
      <alignment horizont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justify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/>
    </xf>
    <xf numFmtId="0" fontId="25" fillId="0" borderId="1" xfId="0" applyFont="1" applyBorder="1" applyAlignment="1" applyProtection="1">
      <alignment horizontal="justify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28" fillId="0" borderId="1" xfId="0" applyFont="1" applyBorder="1" applyAlignment="1" applyProtection="1">
      <alignment horizontal="left" vertical="center" wrapText="1"/>
    </xf>
    <xf numFmtId="0" fontId="4" fillId="6" borderId="1" xfId="0" applyFont="1" applyFill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center"/>
    </xf>
    <xf numFmtId="0" fontId="33" fillId="7" borderId="1" xfId="0" applyFont="1" applyFill="1" applyBorder="1" applyAlignment="1" applyProtection="1">
      <alignment horizontal="center"/>
    </xf>
    <xf numFmtId="0" fontId="31" fillId="6" borderId="1" xfId="0" applyFont="1" applyFill="1" applyBorder="1" applyAlignment="1" applyProtection="1">
      <alignment horizontal="left"/>
    </xf>
    <xf numFmtId="0" fontId="31" fillId="8" borderId="1" xfId="0" applyFont="1" applyFill="1" applyBorder="1" applyAlignment="1" applyProtection="1">
      <alignment horizontal="left"/>
    </xf>
    <xf numFmtId="0" fontId="31" fillId="9" borderId="1" xfId="0" applyFont="1" applyFill="1" applyBorder="1" applyAlignment="1" applyProtection="1">
      <alignment horizontal="left"/>
    </xf>
    <xf numFmtId="0" fontId="31" fillId="10" borderId="1" xfId="0" applyFont="1" applyFill="1" applyBorder="1" applyAlignment="1" applyProtection="1">
      <alignment horizontal="left"/>
    </xf>
    <xf numFmtId="0" fontId="31" fillId="7" borderId="1" xfId="0" applyFont="1" applyFill="1" applyBorder="1" applyAlignment="1" applyProtection="1">
      <alignment horizontal="center" vertical="center"/>
    </xf>
    <xf numFmtId="0" fontId="33" fillId="7" borderId="14" xfId="0" applyFont="1" applyFill="1" applyBorder="1" applyAlignment="1" applyProtection="1">
      <alignment horizontal="center" vertical="center"/>
    </xf>
    <xf numFmtId="0" fontId="31" fillId="7" borderId="9" xfId="0" applyFont="1" applyFill="1" applyBorder="1" applyAlignment="1" applyProtection="1">
      <alignment wrapText="1"/>
    </xf>
    <xf numFmtId="0" fontId="11" fillId="11" borderId="9" xfId="0" applyFont="1" applyFill="1" applyBorder="1" applyAlignment="1" applyProtection="1">
      <alignment horizontal="left" vertical="center" wrapText="1"/>
    </xf>
    <xf numFmtId="0" fontId="31" fillId="7" borderId="1" xfId="0" applyFont="1" applyFill="1" applyBorder="1" applyAlignment="1" applyProtection="1">
      <alignment vertical="center" wrapText="1"/>
    </xf>
    <xf numFmtId="0" fontId="11" fillId="11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 applyProtection="1">
      <alignment horizontal="center"/>
    </xf>
    <xf numFmtId="0" fontId="11" fillId="11" borderId="1" xfId="0" applyFont="1" applyFill="1" applyBorder="1" applyAlignment="1" applyProtection="1">
      <alignment horizontal="left" vertical="center" wrapText="1"/>
    </xf>
    <xf numFmtId="0" fontId="31" fillId="7" borderId="4" xfId="0" applyFont="1" applyFill="1" applyBorder="1" applyAlignment="1" applyProtection="1">
      <alignment horizontal="left" vertical="center" wrapText="1"/>
    </xf>
    <xf numFmtId="0" fontId="13" fillId="7" borderId="7" xfId="0" applyFont="1" applyFill="1" applyBorder="1" applyAlignment="1" applyProtection="1">
      <alignment horizontal="center" vertical="top" wrapText="1"/>
    </xf>
    <xf numFmtId="0" fontId="19" fillId="0" borderId="1" xfId="0" applyFont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FF2CC"/>
      <rgbColor rgb="FFFDEADA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19080</xdr:colOff>
      <xdr:row>49</xdr:row>
      <xdr:rowOff>131760</xdr:rowOff>
    </xdr:from>
    <xdr:to>
      <xdr:col>5</xdr:col>
      <xdr:colOff>417960</xdr:colOff>
      <xdr:row>50</xdr:row>
      <xdr:rowOff>246600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01760" y="13409640"/>
          <a:ext cx="398880" cy="248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131760</xdr:rowOff>
    </xdr:from>
    <xdr:to>
      <xdr:col>4</xdr:col>
      <xdr:colOff>637200</xdr:colOff>
      <xdr:row>50</xdr:row>
      <xdr:rowOff>246600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81960" y="13409640"/>
          <a:ext cx="389520" cy="248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131760</xdr:rowOff>
    </xdr:from>
    <xdr:to>
      <xdr:col>5</xdr:col>
      <xdr:colOff>417600</xdr:colOff>
      <xdr:row>50</xdr:row>
      <xdr:rowOff>246240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601760" y="13409640"/>
          <a:ext cx="398520" cy="247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131760</xdr:rowOff>
    </xdr:from>
    <xdr:to>
      <xdr:col>4</xdr:col>
      <xdr:colOff>636840</xdr:colOff>
      <xdr:row>50</xdr:row>
      <xdr:rowOff>246240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81960" y="13409640"/>
          <a:ext cx="389160" cy="247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18360" anchor="ctr">
          <a:noAutofit/>
        </a:bodyPr>
        <a:lstStyle/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49</xdr:row>
      <xdr:rowOff>131760</xdr:rowOff>
    </xdr:from>
    <xdr:to>
      <xdr:col>5</xdr:col>
      <xdr:colOff>418320</xdr:colOff>
      <xdr:row>50</xdr:row>
      <xdr:rowOff>246600</xdr:rowOff>
    </xdr:to>
    <xdr:sp macro="" textlink="">
      <xdr:nvSpPr>
        <xdr:cNvPr id="6" name="Check Box 9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01760" y="13409640"/>
          <a:ext cx="399240" cy="248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49</xdr:row>
      <xdr:rowOff>131760</xdr:rowOff>
    </xdr:from>
    <xdr:to>
      <xdr:col>4</xdr:col>
      <xdr:colOff>637560</xdr:colOff>
      <xdr:row>50</xdr:row>
      <xdr:rowOff>246600</xdr:rowOff>
    </xdr:to>
    <xdr:sp macro="" textlink="">
      <xdr:nvSpPr>
        <xdr:cNvPr id="7" name="Check Box 10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681960" y="13409640"/>
          <a:ext cx="389880" cy="248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27360" tIns="18360" rIns="0" bIns="18360" anchor="ctr" upright="1">
          <a:noAutofit/>
        </a:bodyPr>
        <a:lstStyle/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49</xdr:row>
          <xdr:rowOff>129540</xdr:rowOff>
        </xdr:from>
        <xdr:to>
          <xdr:col>6</xdr:col>
          <xdr:colOff>-655320</xdr:colOff>
          <xdr:row>50</xdr:row>
          <xdr:rowOff>243840</xdr:rowOff>
        </xdr:to>
        <xdr:sp macro="" textlink="">
          <xdr:nvSpPr>
            <xdr:cNvPr id="1001" name="Check Box 1" descr="No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1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49</xdr:row>
          <xdr:rowOff>129540</xdr:rowOff>
        </xdr:from>
        <xdr:to>
          <xdr:col>5</xdr:col>
          <xdr:colOff>-510540</xdr:colOff>
          <xdr:row>50</xdr:row>
          <xdr:rowOff>243840</xdr:rowOff>
        </xdr:to>
        <xdr:sp macro="" textlink="">
          <xdr:nvSpPr>
            <xdr:cNvPr id="1002" name="Check Box 2" descr="Sí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1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</xdr:colOff>
          <xdr:row>49</xdr:row>
          <xdr:rowOff>106680</xdr:rowOff>
        </xdr:from>
        <xdr:to>
          <xdr:col>6</xdr:col>
          <xdr:colOff>525780</xdr:colOff>
          <xdr:row>50</xdr:row>
          <xdr:rowOff>198120</xdr:rowOff>
        </xdr:to>
        <xdr:sp macro="" textlink="">
          <xdr:nvSpPr>
            <xdr:cNvPr id="2050" name="Check Box 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198120</xdr:colOff>
          <xdr:row>49</xdr:row>
          <xdr:rowOff>106680</xdr:rowOff>
        </xdr:from>
        <xdr:to>
          <xdr:col>5</xdr:col>
          <xdr:colOff>411480</xdr:colOff>
          <xdr:row>50</xdr:row>
          <xdr:rowOff>198120</xdr:rowOff>
        </xdr:to>
        <xdr:sp macro="" textlink="">
          <xdr:nvSpPr>
            <xdr:cNvPr id="2049" name="Check Box 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l" rtl="0">
                <a:defRPr sz="1000"/>
              </a:pPr>
              <a:r>
                <a:rPr lang="es-PY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Sí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772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showGridLines="0" tabSelected="1" zoomScale="120" zoomScaleNormal="120" workbookViewId="0">
      <selection sqref="A1:B1"/>
    </sheetView>
  </sheetViews>
  <sheetFormatPr baseColWidth="10" defaultColWidth="14.44140625" defaultRowHeight="15" customHeight="1" x14ac:dyDescent="0.25"/>
  <cols>
    <col min="1" max="1" width="22.6640625" style="15" customWidth="1"/>
    <col min="2" max="2" width="81.33203125" style="15" customWidth="1"/>
    <col min="3" max="3" width="11.44140625" style="15" customWidth="1"/>
    <col min="4" max="23" width="11.44140625" style="15" hidden="1" customWidth="1"/>
    <col min="24" max="16384" width="14.44140625" style="15"/>
  </cols>
  <sheetData>
    <row r="1" spans="1:23" ht="13.8" x14ac:dyDescent="0.25">
      <c r="A1" s="14"/>
      <c r="B1" s="14"/>
    </row>
    <row r="2" spans="1:23" ht="13.8" x14ac:dyDescent="0.25">
      <c r="A2" s="16"/>
      <c r="B2" s="16"/>
    </row>
    <row r="3" spans="1:23" ht="13.8" x14ac:dyDescent="0.25">
      <c r="A3" s="13"/>
      <c r="B3" s="13"/>
    </row>
    <row r="4" spans="1:23" ht="13.8" x14ac:dyDescent="0.25">
      <c r="A4" s="17" t="s">
        <v>0</v>
      </c>
      <c r="B4" s="18"/>
    </row>
    <row r="5" spans="1:23" ht="13.8" x14ac:dyDescent="0.25">
      <c r="A5" s="17" t="s">
        <v>1</v>
      </c>
      <c r="B5" s="18"/>
    </row>
    <row r="6" spans="1:23" ht="15" customHeight="1" x14ac:dyDescent="0.25">
      <c r="A6" s="17" t="s">
        <v>2</v>
      </c>
      <c r="B6" s="18"/>
    </row>
    <row r="7" spans="1:23" ht="15" customHeight="1" x14ac:dyDescent="0.25">
      <c r="A7" s="17" t="s">
        <v>3</v>
      </c>
      <c r="B7" s="18"/>
    </row>
    <row r="8" spans="1:23" ht="13.8" x14ac:dyDescent="0.25">
      <c r="A8" s="19"/>
      <c r="B8" s="19"/>
    </row>
    <row r="9" spans="1:23" ht="15" customHeight="1" x14ac:dyDescent="0.25">
      <c r="A9" s="12" t="s">
        <v>4</v>
      </c>
      <c r="B9" s="12"/>
    </row>
    <row r="10" spans="1:23" ht="13.8" x14ac:dyDescent="0.25">
      <c r="A10" s="20"/>
      <c r="B10" s="21"/>
    </row>
    <row r="11" spans="1:23" ht="15" customHeight="1" x14ac:dyDescent="0.25">
      <c r="A11" s="11" t="s">
        <v>5</v>
      </c>
      <c r="B11" s="11"/>
    </row>
    <row r="12" spans="1:23" ht="13.8" x14ac:dyDescent="0.25">
      <c r="A12" s="23" t="s">
        <v>6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ht="13.8" x14ac:dyDescent="0.25">
      <c r="A13" s="23" t="s">
        <v>7</v>
      </c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18" customHeight="1" x14ac:dyDescent="0.25">
      <c r="A14" s="23" t="s">
        <v>8</v>
      </c>
      <c r="B14" s="28"/>
      <c r="C14" s="29" t="str">
        <f>IFERROR(VLOOKUP(C13,#REF!,5,0),"SI EL NRO. DE CEDULA INGRESADO NO SE ENCUENTRA AGREGAR NOMBRES Y APELLIDOS")</f>
        <v>SI EL NRO. DE CEDULA INGRESADO NO SE ENCUENTRA AGREGAR NOMBRES Y APELLIDOS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spans="1:23" ht="18" customHeight="1" x14ac:dyDescent="0.25">
      <c r="A15" s="23" t="s">
        <v>9</v>
      </c>
      <c r="B15" s="28"/>
      <c r="C15" s="30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13.8" x14ac:dyDescent="0.25">
      <c r="A16" s="23" t="s">
        <v>10</v>
      </c>
      <c r="B16" s="24"/>
    </row>
    <row r="17" spans="1:3" ht="13.8" x14ac:dyDescent="0.25">
      <c r="A17" s="23" t="s">
        <v>11</v>
      </c>
      <c r="B17" s="31" t="s">
        <v>12</v>
      </c>
    </row>
    <row r="18" spans="1:3" ht="15" customHeight="1" x14ac:dyDescent="0.25">
      <c r="A18" s="10" t="s">
        <v>13</v>
      </c>
      <c r="B18" s="32">
        <v>2</v>
      </c>
      <c r="C18" s="33"/>
    </row>
    <row r="19" spans="1:3" ht="32.25" customHeight="1" x14ac:dyDescent="0.25">
      <c r="A19" s="10"/>
      <c r="B19" s="34" t="str">
        <f>IFERROR(VLOOKUP(CABECERA!B18,parametros!B8:I12,2,0),"AGREGUE UN GRUPO VALIDO EN LA CELDA DE ARRIBA")</f>
        <v>ASISTENTES O DE APOYO</v>
      </c>
    </row>
    <row r="20" spans="1:3" ht="34.5" customHeight="1" x14ac:dyDescent="0.25">
      <c r="A20" s="23" t="s">
        <v>14</v>
      </c>
      <c r="B20" s="35"/>
    </row>
    <row r="21" spans="1:3" ht="30" customHeight="1" x14ac:dyDescent="0.25">
      <c r="A21" s="23" t="s">
        <v>2</v>
      </c>
      <c r="B21" s="36"/>
    </row>
    <row r="22" spans="1:3" ht="30" customHeight="1" x14ac:dyDescent="0.25">
      <c r="A22" s="23" t="s">
        <v>3</v>
      </c>
      <c r="B22" s="36"/>
    </row>
    <row r="23" spans="1:3" ht="15.75" customHeight="1" x14ac:dyDescent="0.25">
      <c r="A23" s="37"/>
      <c r="B23" s="38"/>
    </row>
    <row r="24" spans="1:3" ht="15.75" customHeight="1" x14ac:dyDescent="0.25">
      <c r="A24" s="23" t="s">
        <v>7</v>
      </c>
      <c r="B24" s="27"/>
    </row>
    <row r="25" spans="1:3" ht="15.75" customHeight="1" x14ac:dyDescent="0.25">
      <c r="A25" s="23" t="s">
        <v>15</v>
      </c>
      <c r="B25" s="24"/>
      <c r="C25" s="39" t="str">
        <f>IFERROR(VLOOKUP(C24,#REF!,5,0),"SI EL NRO. DE CEDULA INGRESADO NO SE ENCUENTRA AGREGAR NOMBRES Y APELLIDOS")</f>
        <v>SI EL NRO. DE CEDULA INGRESADO NO SE ENCUENTRA AGREGAR NOMBRES Y APELLIDOS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5">
    <mergeCell ref="A1:B1"/>
    <mergeCell ref="A3:B3"/>
    <mergeCell ref="A9:B9"/>
    <mergeCell ref="A11:B11"/>
    <mergeCell ref="A18:A19"/>
  </mergeCells>
  <dataValidations count="3">
    <dataValidation type="decimal" operator="greaterThan" allowBlank="1" showInputMessage="1" showErrorMessage="1" prompt="ATENCION - INGRESE EL NRO DE CEDULA" sqref="B13" xr:uid="{00000000-0002-0000-0000-000000000000}">
      <formula1>0</formula1>
      <formula2>0</formula2>
    </dataValidation>
    <dataValidation type="decimal" operator="greaterThan" allowBlank="1" showInputMessage="1" showErrorMessage="1" prompt="ATENCION - INGRESE SOLO NRO DE CEDULA" sqref="B24" xr:uid="{00000000-0002-0000-0000-000001000000}">
      <formula1>0</formula1>
      <formula2>0</formula2>
    </dataValidation>
    <dataValidation type="list" allowBlank="1" showErrorMessage="1" sqref="B12" xr:uid="{00000000-0002-0000-0000-000002000000}">
      <formula1>tipo_funcionario</formula1>
      <formula2>0</formula2>
    </dataValidation>
  </dataValidations>
  <printOptions horizontalCentered="1"/>
  <pageMargins left="0.70866141732283472" right="0.23622047244094491" top="0.94488188976377963" bottom="0.74803149606299213" header="0.11811023622047245" footer="0.11811023622047245"/>
  <pageSetup paperSize="14" scale="8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8"/>
  <sheetViews>
    <sheetView showGridLines="0" zoomScaleNormal="100" workbookViewId="0">
      <selection activeCell="E61" sqref="E61:H61"/>
    </sheetView>
  </sheetViews>
  <sheetFormatPr baseColWidth="10" defaultColWidth="14.44140625" defaultRowHeight="15" customHeight="1" x14ac:dyDescent="0.3"/>
  <cols>
    <col min="1" max="1" width="23" style="40" customWidth="1"/>
    <col min="2" max="2" width="11" style="40" customWidth="1"/>
    <col min="3" max="3" width="14.33203125" style="40" customWidth="1"/>
    <col min="4" max="4" width="43" style="40" customWidth="1"/>
    <col min="5" max="5" width="16.33203125" style="40" customWidth="1"/>
    <col min="6" max="7" width="15.33203125" style="40" customWidth="1"/>
    <col min="8" max="8" width="13.33203125" style="40" customWidth="1"/>
    <col min="9" max="9" width="11.44140625" style="40" customWidth="1"/>
    <col min="10" max="10" width="35.109375" style="40" customWidth="1"/>
    <col min="11" max="26" width="11.44140625" style="40" customWidth="1"/>
    <col min="27" max="16384" width="14.44140625" style="40"/>
  </cols>
  <sheetData>
    <row r="1" spans="1:26" ht="42.75" customHeight="1" x14ac:dyDescent="0.3">
      <c r="A1" s="9"/>
      <c r="B1" s="9"/>
      <c r="C1" s="9"/>
      <c r="D1" s="9"/>
      <c r="E1" s="9"/>
      <c r="F1" s="9"/>
      <c r="G1" s="9"/>
      <c r="H1" s="9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s="41" customFormat="1" ht="13.8" x14ac:dyDescent="0.25">
      <c r="A2" s="42" t="s">
        <v>0</v>
      </c>
      <c r="B2" s="8"/>
      <c r="C2" s="8"/>
      <c r="D2" s="8"/>
      <c r="E2" s="8"/>
      <c r="F2" s="8"/>
      <c r="G2" s="8"/>
      <c r="H2" s="8"/>
    </row>
    <row r="3" spans="1:26" s="41" customFormat="1" ht="13.8" x14ac:dyDescent="0.25">
      <c r="A3" s="42" t="s">
        <v>1</v>
      </c>
      <c r="B3" s="8"/>
      <c r="C3" s="8"/>
      <c r="D3" s="8"/>
      <c r="E3" s="8"/>
      <c r="F3" s="8"/>
      <c r="G3" s="8"/>
      <c r="H3" s="8"/>
    </row>
    <row r="4" spans="1:26" s="41" customFormat="1" ht="15" customHeight="1" x14ac:dyDescent="0.25">
      <c r="A4" s="42" t="s">
        <v>2</v>
      </c>
      <c r="B4" s="8"/>
      <c r="C4" s="8"/>
      <c r="D4" s="8"/>
      <c r="E4" s="8"/>
      <c r="F4" s="8"/>
      <c r="G4" s="8"/>
      <c r="H4" s="8"/>
    </row>
    <row r="5" spans="1:26" s="41" customFormat="1" ht="15" customHeight="1" x14ac:dyDescent="0.25">
      <c r="A5" s="42" t="s">
        <v>3</v>
      </c>
      <c r="B5" s="8"/>
      <c r="C5" s="8"/>
      <c r="D5" s="8"/>
      <c r="E5" s="8"/>
      <c r="F5" s="8"/>
      <c r="G5" s="8"/>
      <c r="H5" s="8"/>
    </row>
    <row r="6" spans="1:26" ht="14.4" x14ac:dyDescent="0.3">
      <c r="A6" s="43"/>
      <c r="B6" s="43"/>
      <c r="C6" s="43"/>
      <c r="D6" s="43"/>
      <c r="E6" s="43"/>
      <c r="F6" s="43"/>
      <c r="G6" s="43"/>
      <c r="H6" s="43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30" customHeight="1" x14ac:dyDescent="0.3">
      <c r="A7" s="7" t="str">
        <f>CONCATENATE("EVALUACIÓN DE DESEMPEÑO - ","PERSONAL ",CABECERA!B12)</f>
        <v xml:space="preserve">EVALUACIÓN DE DESEMPEÑO - PERSONAL </v>
      </c>
      <c r="B7" s="7"/>
      <c r="C7" s="7"/>
      <c r="D7" s="7"/>
      <c r="E7" s="7"/>
      <c r="F7" s="7"/>
      <c r="G7" s="7"/>
      <c r="H7" s="7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5.75" customHeight="1" x14ac:dyDescent="0.3">
      <c r="A8" s="6" t="str">
        <f>CONCATENATE("GRUPO  ",CABECERA!B18," - ",CABECERA!B19)</f>
        <v>GRUPO  2 - ASISTENTES O DE APOYO</v>
      </c>
      <c r="B8" s="6"/>
      <c r="C8" s="6"/>
      <c r="D8" s="6"/>
      <c r="E8" s="6"/>
      <c r="F8" s="6"/>
      <c r="G8" s="6"/>
      <c r="H8" s="6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5.75" customHeight="1" x14ac:dyDescent="0.3">
      <c r="A9" s="5" t="str">
        <f>CABECERA!A9</f>
        <v xml:space="preserve"> PERIODO DE EVALUACIÓN: </v>
      </c>
      <c r="B9" s="5"/>
      <c r="C9" s="5"/>
      <c r="D9" s="5"/>
      <c r="E9" s="5"/>
      <c r="F9" s="5"/>
      <c r="G9" s="5"/>
      <c r="H9" s="5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4.4" x14ac:dyDescent="0.3">
      <c r="A10" s="4" t="s">
        <v>16</v>
      </c>
      <c r="B10" s="4"/>
      <c r="C10" s="4"/>
      <c r="D10" s="4"/>
      <c r="E10" s="4"/>
      <c r="F10" s="4"/>
      <c r="G10" s="4"/>
      <c r="H10" s="4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.75" customHeight="1" x14ac:dyDescent="0.3">
      <c r="A11" s="4"/>
      <c r="B11" s="4"/>
      <c r="C11" s="4"/>
      <c r="D11" s="4"/>
      <c r="E11" s="4"/>
      <c r="F11" s="4"/>
      <c r="G11" s="4"/>
      <c r="H11" s="4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30" customHeight="1" x14ac:dyDescent="0.3">
      <c r="A12" s="3" t="s">
        <v>8</v>
      </c>
      <c r="B12" s="3"/>
      <c r="C12" s="2">
        <f>+CABECERA!B14</f>
        <v>0</v>
      </c>
      <c r="D12" s="2"/>
      <c r="E12" s="1" t="s">
        <v>17</v>
      </c>
      <c r="F12" s="1"/>
      <c r="G12" s="140">
        <f>+CABECERA!B13</f>
        <v>0</v>
      </c>
      <c r="H12" s="1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30" customHeight="1" x14ac:dyDescent="0.3">
      <c r="A13" s="45" t="s">
        <v>9</v>
      </c>
      <c r="B13" s="46"/>
      <c r="C13" s="47">
        <f>+CABECERA!B15</f>
        <v>0</v>
      </c>
      <c r="D13" s="48"/>
      <c r="E13" s="141" t="s">
        <v>18</v>
      </c>
      <c r="F13" s="141"/>
      <c r="G13" s="142" t="str">
        <f>CABECERA!B17</f>
        <v>_</v>
      </c>
      <c r="H13" s="14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0" customHeight="1" x14ac:dyDescent="0.3">
      <c r="A14" s="3" t="s">
        <v>19</v>
      </c>
      <c r="B14" s="3"/>
      <c r="C14" s="143">
        <f>+CABECERA!B16</f>
        <v>0</v>
      </c>
      <c r="D14" s="143"/>
      <c r="E14" s="141"/>
      <c r="F14" s="141"/>
      <c r="G14" s="142"/>
      <c r="H14" s="142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30" customHeight="1" x14ac:dyDescent="0.3">
      <c r="A15" s="3" t="s">
        <v>14</v>
      </c>
      <c r="B15" s="3"/>
      <c r="C15" s="144">
        <f>CABECERA!B20</f>
        <v>0</v>
      </c>
      <c r="D15" s="144"/>
      <c r="E15" s="144"/>
      <c r="F15" s="144"/>
      <c r="G15" s="144"/>
      <c r="H15" s="144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30" customHeight="1" x14ac:dyDescent="0.3">
      <c r="A16" s="3" t="s">
        <v>2</v>
      </c>
      <c r="B16" s="3"/>
      <c r="C16" s="144">
        <f>CABECERA!B21</f>
        <v>0</v>
      </c>
      <c r="D16" s="144"/>
      <c r="E16" s="49" t="s">
        <v>3</v>
      </c>
      <c r="F16" s="145">
        <f>CABECERA!B22</f>
        <v>0</v>
      </c>
      <c r="G16" s="145"/>
      <c r="H16" s="145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30" customHeight="1" x14ac:dyDescent="0.3">
      <c r="A17" s="50"/>
      <c r="B17" s="51"/>
      <c r="C17" s="52"/>
      <c r="D17" s="51"/>
      <c r="E17" s="53"/>
      <c r="F17" s="54"/>
      <c r="G17" s="51"/>
      <c r="H17" s="5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9.5" customHeight="1" x14ac:dyDescent="0.3">
      <c r="A18" s="7" t="s">
        <v>20</v>
      </c>
      <c r="B18" s="7"/>
      <c r="C18" s="7"/>
      <c r="D18" s="7"/>
      <c r="E18" s="7"/>
      <c r="F18" s="7"/>
      <c r="G18" s="7"/>
      <c r="H18" s="7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9.5" customHeight="1" x14ac:dyDescent="0.3">
      <c r="A19" s="141" t="s">
        <v>21</v>
      </c>
      <c r="B19" s="141"/>
      <c r="C19" s="141"/>
      <c r="D19" s="141"/>
      <c r="E19" s="141"/>
      <c r="F19" s="141"/>
      <c r="G19" s="141"/>
      <c r="H19" s="1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9.5" customHeight="1" x14ac:dyDescent="0.3">
      <c r="A20" s="141" t="s">
        <v>22</v>
      </c>
      <c r="B20" s="141"/>
      <c r="C20" s="141"/>
      <c r="D20" s="141"/>
      <c r="E20" s="141"/>
      <c r="F20" s="141"/>
      <c r="G20" s="141"/>
      <c r="H20" s="1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9.5" customHeight="1" x14ac:dyDescent="0.3">
      <c r="A21" s="141" t="s">
        <v>23</v>
      </c>
      <c r="B21" s="141"/>
      <c r="C21" s="141"/>
      <c r="D21" s="141"/>
      <c r="E21" s="141"/>
      <c r="F21" s="141"/>
      <c r="G21" s="141"/>
      <c r="H21" s="1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48" customHeight="1" x14ac:dyDescent="0.3">
      <c r="A22" s="146" t="s">
        <v>24</v>
      </c>
      <c r="B22" s="146"/>
      <c r="C22" s="146"/>
      <c r="D22" s="146"/>
      <c r="E22" s="44" t="s">
        <v>25</v>
      </c>
      <c r="F22" s="44" t="s">
        <v>26</v>
      </c>
      <c r="G22" s="55" t="s">
        <v>27</v>
      </c>
      <c r="H22" s="44" t="s">
        <v>28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5" customHeight="1" x14ac:dyDescent="0.3">
      <c r="A23" s="147"/>
      <c r="B23" s="147"/>
      <c r="C23" s="147"/>
      <c r="D23" s="147"/>
      <c r="E23" s="147"/>
      <c r="F23" s="147"/>
      <c r="G23" s="147"/>
      <c r="H23" s="147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8.75" customHeight="1" x14ac:dyDescent="0.3">
      <c r="A24" s="148" t="s">
        <v>29</v>
      </c>
      <c r="B24" s="148"/>
      <c r="C24" s="148"/>
      <c r="D24" s="148"/>
      <c r="E24" s="148"/>
      <c r="F24" s="148"/>
      <c r="G24" s="148"/>
      <c r="H24" s="148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" customHeight="1" x14ac:dyDescent="0.3">
      <c r="A25" s="149" t="s">
        <v>30</v>
      </c>
      <c r="B25" s="149"/>
      <c r="C25" s="149"/>
      <c r="D25" s="56" t="s">
        <v>31</v>
      </c>
      <c r="E25" s="57">
        <v>3</v>
      </c>
      <c r="F25" s="58"/>
      <c r="G25" s="57">
        <f>VLOOKUP(EDD!F25,parametros!$C$39:$D$43,2,0)</f>
        <v>0</v>
      </c>
      <c r="H25" s="59">
        <f>IFERROR(+E25*G25/100,"")</f>
        <v>0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 x14ac:dyDescent="0.3">
      <c r="A26" s="149"/>
      <c r="B26" s="149"/>
      <c r="C26" s="149"/>
      <c r="D26" s="56" t="s">
        <v>32</v>
      </c>
      <c r="E26" s="57">
        <v>25</v>
      </c>
      <c r="F26" s="58"/>
      <c r="G26" s="57">
        <f>VLOOKUP(EDD!F26,parametros!$C$39:$D$43,2,0)</f>
        <v>0</v>
      </c>
      <c r="H26" s="59">
        <f>IFERROR(+E26*G26/100,"")</f>
        <v>0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 x14ac:dyDescent="0.3">
      <c r="A27" s="149"/>
      <c r="B27" s="149"/>
      <c r="C27" s="149"/>
      <c r="D27" s="56" t="s">
        <v>33</v>
      </c>
      <c r="E27" s="57">
        <v>12</v>
      </c>
      <c r="F27" s="58"/>
      <c r="G27" s="57">
        <f>VLOOKUP(EDD!F27,parametros!$C$39:$D$43,2,0)</f>
        <v>0</v>
      </c>
      <c r="H27" s="59">
        <f>IFERROR(+E27*G27/100,"")</f>
        <v>0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 x14ac:dyDescent="0.3">
      <c r="A28" s="150" t="s">
        <v>34</v>
      </c>
      <c r="B28" s="150"/>
      <c r="C28" s="150"/>
      <c r="D28" s="150"/>
      <c r="E28" s="60">
        <f>SUM(E25:E27)</f>
        <v>40</v>
      </c>
      <c r="F28" s="151"/>
      <c r="G28" s="151"/>
      <c r="H28" s="15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" customHeight="1" x14ac:dyDescent="0.3">
      <c r="A29" s="152"/>
      <c r="B29" s="152"/>
      <c r="C29" s="152"/>
      <c r="D29" s="152"/>
      <c r="E29" s="152"/>
      <c r="F29" s="152"/>
      <c r="G29" s="152"/>
      <c r="H29" s="152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8.75" customHeight="1" x14ac:dyDescent="0.3">
      <c r="A30" s="148" t="s">
        <v>35</v>
      </c>
      <c r="B30" s="148"/>
      <c r="C30" s="148"/>
      <c r="D30" s="148"/>
      <c r="E30" s="148"/>
      <c r="F30" s="148"/>
      <c r="G30" s="148"/>
      <c r="H30" s="148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" customHeight="1" x14ac:dyDescent="0.3">
      <c r="A31" s="153" t="s">
        <v>36</v>
      </c>
      <c r="B31" s="154" t="s">
        <v>37</v>
      </c>
      <c r="C31" s="154"/>
      <c r="D31" s="56" t="s">
        <v>38</v>
      </c>
      <c r="E31" s="57">
        <v>4</v>
      </c>
      <c r="F31" s="58"/>
      <c r="G31" s="57">
        <f>VLOOKUP(EDD!F31,parametros!$C$39:$D$43,2,0)</f>
        <v>0</v>
      </c>
      <c r="H31" s="59">
        <f t="shared" ref="H31:H38" si="0">IFERROR(+E31*G31/100,"")</f>
        <v>0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 x14ac:dyDescent="0.3">
      <c r="A32" s="153"/>
      <c r="B32" s="153"/>
      <c r="C32" s="154"/>
      <c r="D32" s="56" t="s">
        <v>39</v>
      </c>
      <c r="E32" s="57">
        <v>5</v>
      </c>
      <c r="F32" s="58"/>
      <c r="G32" s="57">
        <f>VLOOKUP(EDD!F32,parametros!$C$39:$D$43,2,0)</f>
        <v>0</v>
      </c>
      <c r="H32" s="59">
        <f t="shared" si="0"/>
        <v>0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customHeight="1" x14ac:dyDescent="0.3">
      <c r="A33" s="153"/>
      <c r="B33" s="153"/>
      <c r="C33" s="154"/>
      <c r="D33" s="56" t="s">
        <v>40</v>
      </c>
      <c r="E33" s="57">
        <v>4</v>
      </c>
      <c r="F33" s="58"/>
      <c r="G33" s="57">
        <f>VLOOKUP(EDD!F33,parametros!$C$39:$D$43,2,0)</f>
        <v>0</v>
      </c>
      <c r="H33" s="59">
        <f t="shared" si="0"/>
        <v>0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.75" customHeight="1" x14ac:dyDescent="0.3">
      <c r="A34" s="153"/>
      <c r="B34" s="154"/>
      <c r="C34" s="154"/>
      <c r="D34" s="56" t="s">
        <v>41</v>
      </c>
      <c r="E34" s="57">
        <v>6</v>
      </c>
      <c r="F34" s="58"/>
      <c r="G34" s="57">
        <f>VLOOKUP(EDD!F34,parametros!$C$39:$D$43,2,0)</f>
        <v>0</v>
      </c>
      <c r="H34" s="59">
        <f t="shared" si="0"/>
        <v>0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" customHeight="1" x14ac:dyDescent="0.3">
      <c r="A35" s="153"/>
      <c r="B35" s="154" t="s">
        <v>42</v>
      </c>
      <c r="C35" s="154"/>
      <c r="D35" s="56" t="s">
        <v>43</v>
      </c>
      <c r="E35" s="57">
        <v>10</v>
      </c>
      <c r="F35" s="58"/>
      <c r="G35" s="57">
        <f>VLOOKUP(EDD!F35,parametros!$C$39:$D$43,2,0)</f>
        <v>0</v>
      </c>
      <c r="H35" s="59">
        <f t="shared" si="0"/>
        <v>0</v>
      </c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3">
      <c r="A36" s="153"/>
      <c r="B36" s="153"/>
      <c r="C36" s="154"/>
      <c r="D36" s="56" t="s">
        <v>44</v>
      </c>
      <c r="E36" s="57">
        <v>6</v>
      </c>
      <c r="F36" s="58"/>
      <c r="G36" s="57">
        <f>VLOOKUP(EDD!F36,parametros!$C$39:$D$43,2,0)</f>
        <v>0</v>
      </c>
      <c r="H36" s="59">
        <f t="shared" si="0"/>
        <v>0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" customHeight="1" x14ac:dyDescent="0.3">
      <c r="A37" s="149" t="s">
        <v>45</v>
      </c>
      <c r="B37" s="149"/>
      <c r="C37" s="149"/>
      <c r="D37" s="56" t="s">
        <v>46</v>
      </c>
      <c r="E37" s="57">
        <v>7</v>
      </c>
      <c r="F37" s="58"/>
      <c r="G37" s="57">
        <f>VLOOKUP(EDD!F37,parametros!$C$39:$D$43,2,0)</f>
        <v>0</v>
      </c>
      <c r="H37" s="59">
        <f t="shared" si="0"/>
        <v>0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" customHeight="1" x14ac:dyDescent="0.3">
      <c r="A38" s="149"/>
      <c r="B38" s="149"/>
      <c r="C38" s="149"/>
      <c r="D38" s="56" t="s">
        <v>47</v>
      </c>
      <c r="E38" s="57">
        <v>8</v>
      </c>
      <c r="F38" s="58"/>
      <c r="G38" s="57">
        <f>VLOOKUP(EDD!F38,parametros!$C$39:$D$43,2,0)</f>
        <v>0</v>
      </c>
      <c r="H38" s="59">
        <f t="shared" si="0"/>
        <v>0</v>
      </c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.75" customHeight="1" x14ac:dyDescent="0.3">
      <c r="A39" s="150" t="s">
        <v>48</v>
      </c>
      <c r="B39" s="150"/>
      <c r="C39" s="150"/>
      <c r="D39" s="150"/>
      <c r="E39" s="61">
        <f>SUM(E31:E38)</f>
        <v>50</v>
      </c>
      <c r="F39" s="155"/>
      <c r="G39" s="155"/>
      <c r="H39" s="155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.75" customHeight="1" x14ac:dyDescent="0.3">
      <c r="A40" s="156"/>
      <c r="B40" s="156"/>
      <c r="C40" s="156"/>
      <c r="D40" s="156"/>
      <c r="E40" s="156"/>
      <c r="F40" s="62"/>
      <c r="G40" s="62"/>
      <c r="H40" s="62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customHeight="1" x14ac:dyDescent="0.3">
      <c r="A41" s="157" t="s">
        <v>49</v>
      </c>
      <c r="B41" s="157"/>
      <c r="C41" s="157"/>
      <c r="D41" s="157"/>
      <c r="E41" s="22">
        <v>10</v>
      </c>
      <c r="F41" s="58"/>
      <c r="G41" s="57">
        <f>VLOOKUP(EDD!F41,parametros!$C$39:$D$43,2,0)</f>
        <v>0</v>
      </c>
      <c r="H41" s="59">
        <f>IFERROR(+E41*G41/100,"")</f>
        <v>0</v>
      </c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.75" customHeight="1" x14ac:dyDescent="0.3">
      <c r="A42" s="63"/>
      <c r="B42" s="63"/>
      <c r="C42" s="63"/>
      <c r="D42" s="156"/>
      <c r="E42" s="156"/>
      <c r="F42" s="156"/>
      <c r="G42" s="156"/>
      <c r="H42" s="156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8.75" customHeight="1" x14ac:dyDescent="0.3">
      <c r="A43" s="158" t="s">
        <v>50</v>
      </c>
      <c r="B43" s="158"/>
      <c r="C43" s="158"/>
      <c r="D43" s="158"/>
      <c r="E43" s="64">
        <f>IFERROR(SUM(E28+E39+E41),"")</f>
        <v>100</v>
      </c>
      <c r="F43" s="159"/>
      <c r="G43" s="159"/>
      <c r="H43" s="65">
        <f>IFERROR(SUM(H24+H25+H26+H27+H31+H32+H33+H34+H35+H36+H37+H38+H41),"")</f>
        <v>0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.75" customHeight="1" x14ac:dyDescent="0.3">
      <c r="A45" s="160" t="s">
        <v>51</v>
      </c>
      <c r="B45" s="160"/>
      <c r="C45" s="160"/>
      <c r="D45" s="160"/>
      <c r="E45" s="160"/>
      <c r="F45" s="160"/>
      <c r="G45" s="160"/>
      <c r="H45" s="160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38.25" customHeight="1" x14ac:dyDescent="0.3">
      <c r="A46" s="161" t="s">
        <v>52</v>
      </c>
      <c r="B46" s="161"/>
      <c r="C46" s="162"/>
      <c r="D46" s="162"/>
      <c r="E46" s="162"/>
      <c r="F46" s="162"/>
      <c r="G46" s="162"/>
      <c r="H46" s="162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42.75" customHeight="1" x14ac:dyDescent="0.3">
      <c r="A47" s="163" t="s">
        <v>53</v>
      </c>
      <c r="B47" s="163"/>
      <c r="C47" s="164"/>
      <c r="D47" s="164"/>
      <c r="E47" s="164"/>
      <c r="F47" s="164"/>
      <c r="G47" s="164"/>
      <c r="H47" s="164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41.25" customHeight="1" x14ac:dyDescent="0.3">
      <c r="A48" s="163" t="s">
        <v>54</v>
      </c>
      <c r="B48" s="163"/>
      <c r="C48" s="164"/>
      <c r="D48" s="164"/>
      <c r="E48" s="164"/>
      <c r="F48" s="164"/>
      <c r="G48" s="164"/>
      <c r="H48" s="164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41.25" customHeight="1" x14ac:dyDescent="0.3">
      <c r="A49" s="163" t="s">
        <v>55</v>
      </c>
      <c r="B49" s="163"/>
      <c r="C49" s="164"/>
      <c r="D49" s="164"/>
      <c r="E49" s="164"/>
      <c r="F49" s="164"/>
      <c r="G49" s="164"/>
      <c r="H49" s="164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0.5" customHeight="1" x14ac:dyDescent="0.3">
      <c r="A50" s="66"/>
      <c r="B50" s="67"/>
      <c r="C50" s="68"/>
      <c r="D50" s="67"/>
      <c r="E50" s="67"/>
      <c r="F50" s="67"/>
      <c r="G50" s="67"/>
      <c r="H50" s="67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s="73" customFormat="1" ht="27.75" customHeight="1" x14ac:dyDescent="0.3">
      <c r="A51" s="69" t="s">
        <v>56</v>
      </c>
      <c r="B51" s="70"/>
      <c r="C51" s="71"/>
      <c r="D51" s="71"/>
      <c r="E51" s="71"/>
      <c r="F51" s="71"/>
      <c r="G51" s="70"/>
      <c r="H51" s="72"/>
    </row>
    <row r="52" spans="1:26" ht="92.25" customHeight="1" x14ac:dyDescent="0.3">
      <c r="A52" s="165" t="s">
        <v>57</v>
      </c>
      <c r="B52" s="165"/>
      <c r="C52" s="165"/>
      <c r="D52" s="165"/>
      <c r="E52" s="165"/>
      <c r="F52" s="165"/>
      <c r="G52" s="165"/>
      <c r="H52" s="165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 x14ac:dyDescent="0.3">
      <c r="A53" s="74"/>
      <c r="B53" s="74"/>
      <c r="C53" s="74"/>
      <c r="D53" s="74"/>
      <c r="E53" s="74"/>
      <c r="F53" s="74"/>
      <c r="G53" s="74"/>
      <c r="H53" s="74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5.75" customHeight="1" x14ac:dyDescent="0.3">
      <c r="A54" s="74"/>
      <c r="B54" s="74"/>
      <c r="C54" s="74"/>
      <c r="D54" s="74"/>
      <c r="E54" s="74"/>
      <c r="F54" s="74"/>
      <c r="G54" s="74"/>
      <c r="H54" s="74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5.75" customHeight="1" x14ac:dyDescent="0.3">
      <c r="A55" s="166" t="s">
        <v>58</v>
      </c>
      <c r="B55" s="166"/>
      <c r="C55" s="167"/>
      <c r="D55" s="167"/>
      <c r="E55" s="75"/>
      <c r="F55" s="75"/>
      <c r="G55" s="75"/>
      <c r="H55" s="75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5.75" customHeight="1" x14ac:dyDescent="0.3">
      <c r="A56" s="75"/>
      <c r="B56" s="75"/>
      <c r="C56" s="75"/>
      <c r="D56" s="75"/>
      <c r="E56" s="75"/>
      <c r="F56" s="75"/>
      <c r="G56" s="75"/>
      <c r="H56" s="75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5.75" customHeight="1" x14ac:dyDescent="0.3">
      <c r="A57" s="75"/>
      <c r="B57" s="75"/>
      <c r="C57" s="75"/>
      <c r="D57" s="75"/>
      <c r="E57" s="75"/>
      <c r="F57" s="75"/>
      <c r="G57" s="75"/>
      <c r="H57" s="75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5.75" customHeight="1" x14ac:dyDescent="0.3">
      <c r="A58" s="168"/>
      <c r="B58" s="168"/>
      <c r="C58" s="168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5.75" customHeight="1" x14ac:dyDescent="0.3">
      <c r="A59" s="169" t="s">
        <v>59</v>
      </c>
      <c r="B59" s="169"/>
      <c r="C59" s="169"/>
      <c r="D59" s="41"/>
      <c r="E59" s="170" t="s">
        <v>60</v>
      </c>
      <c r="F59" s="170"/>
      <c r="G59" s="170"/>
      <c r="H59" s="170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5" customHeight="1" x14ac:dyDescent="0.3">
      <c r="A61" s="171">
        <f>CABECERA!B25</f>
        <v>0</v>
      </c>
      <c r="B61" s="171"/>
      <c r="C61" s="171"/>
      <c r="D61" s="76"/>
      <c r="E61" s="171">
        <f>C12</f>
        <v>0</v>
      </c>
      <c r="F61" s="171"/>
      <c r="G61" s="171"/>
      <c r="H61" s="17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5.75" customHeight="1" x14ac:dyDescent="0.3">
      <c r="A62" s="169" t="s">
        <v>61</v>
      </c>
      <c r="B62" s="169"/>
      <c r="C62" s="169"/>
      <c r="D62" s="41"/>
      <c r="E62" s="170" t="s">
        <v>61</v>
      </c>
      <c r="F62" s="170"/>
      <c r="G62" s="170"/>
      <c r="H62" s="170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5.75" customHeight="1" x14ac:dyDescent="0.3">
      <c r="A63" s="77"/>
      <c r="B63" s="77"/>
      <c r="C63" s="41"/>
      <c r="D63" s="41"/>
      <c r="E63" s="41"/>
      <c r="F63" s="77"/>
      <c r="G63" s="77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" customHeight="1" x14ac:dyDescent="0.3">
      <c r="A64" s="41"/>
      <c r="B64" s="41"/>
      <c r="C64" s="41"/>
      <c r="D64" s="41"/>
      <c r="E64" s="172" t="s">
        <v>62</v>
      </c>
      <c r="F64" s="172"/>
      <c r="G64" s="172"/>
      <c r="H64" s="172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" customHeight="1" x14ac:dyDescent="0.3">
      <c r="A65" s="78"/>
      <c r="B65" s="78"/>
      <c r="C65" s="79"/>
      <c r="D65" s="41"/>
      <c r="E65" s="173" t="s">
        <v>63</v>
      </c>
      <c r="F65" s="173"/>
      <c r="G65" s="174" t="s">
        <v>64</v>
      </c>
      <c r="H65" s="174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" customHeight="1" x14ac:dyDescent="0.3">
      <c r="A66" s="78"/>
      <c r="B66" s="78"/>
      <c r="C66" s="80"/>
      <c r="D66" s="81"/>
      <c r="E66" s="175" t="s">
        <v>65</v>
      </c>
      <c r="F66" s="175"/>
      <c r="G66" s="175" t="s">
        <v>66</v>
      </c>
      <c r="H66" s="175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" customHeight="1" x14ac:dyDescent="0.3">
      <c r="A67" s="78"/>
      <c r="B67" s="78"/>
      <c r="C67" s="80"/>
      <c r="D67" s="81"/>
      <c r="E67" s="175" t="s">
        <v>67</v>
      </c>
      <c r="F67" s="175"/>
      <c r="G67" s="175" t="s">
        <v>68</v>
      </c>
      <c r="H67" s="175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" customHeight="1" x14ac:dyDescent="0.3">
      <c r="A68" s="82"/>
      <c r="B68" s="80"/>
      <c r="C68" s="80"/>
      <c r="D68" s="81"/>
      <c r="E68" s="175" t="s">
        <v>69</v>
      </c>
      <c r="F68" s="175"/>
      <c r="G68" s="175" t="s">
        <v>70</v>
      </c>
      <c r="H68" s="175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" customHeight="1" x14ac:dyDescent="0.3">
      <c r="A69" s="82"/>
      <c r="B69" s="80"/>
      <c r="C69" s="80"/>
      <c r="D69" s="81"/>
      <c r="E69" s="175" t="s">
        <v>71</v>
      </c>
      <c r="F69" s="175"/>
      <c r="G69" s="175" t="s">
        <v>72</v>
      </c>
      <c r="H69" s="175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s="85" customFormat="1" ht="67.5" customHeight="1" x14ac:dyDescent="0.3">
      <c r="A72" s="176" t="s">
        <v>73</v>
      </c>
      <c r="B72" s="176"/>
      <c r="C72" s="176"/>
      <c r="D72" s="176"/>
      <c r="E72" s="176"/>
      <c r="F72" s="176"/>
      <c r="G72" s="176"/>
      <c r="H72" s="176"/>
      <c r="I72" s="83"/>
      <c r="J72" s="83"/>
      <c r="K72" s="83"/>
      <c r="L72" s="83"/>
      <c r="M72" s="83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1:26" s="85" customFormat="1" ht="54.75" customHeight="1" x14ac:dyDescent="0.3">
      <c r="A73" s="177" t="s">
        <v>74</v>
      </c>
      <c r="B73" s="177"/>
      <c r="C73" s="177"/>
      <c r="D73" s="177"/>
      <c r="E73" s="177"/>
      <c r="F73" s="177"/>
      <c r="G73" s="177"/>
      <c r="H73" s="177"/>
      <c r="I73" s="83"/>
      <c r="J73" s="83"/>
      <c r="K73" s="83"/>
      <c r="L73" s="83"/>
      <c r="M73" s="83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1:26" s="85" customFormat="1" ht="54.75" customHeight="1" x14ac:dyDescent="0.3">
      <c r="A74" s="177" t="s">
        <v>75</v>
      </c>
      <c r="B74" s="177"/>
      <c r="C74" s="177"/>
      <c r="D74" s="177"/>
      <c r="E74" s="177"/>
      <c r="F74" s="177"/>
      <c r="G74" s="177"/>
      <c r="H74" s="177"/>
      <c r="I74" s="83"/>
      <c r="J74" s="83"/>
      <c r="K74" s="83"/>
      <c r="L74" s="83"/>
      <c r="M74" s="83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 spans="1:26" s="85" customFormat="1" ht="54.75" customHeight="1" x14ac:dyDescent="0.3">
      <c r="A75" s="161" t="s">
        <v>76</v>
      </c>
      <c r="B75" s="161"/>
      <c r="C75" s="161"/>
      <c r="D75" s="161"/>
      <c r="E75" s="161"/>
      <c r="F75" s="161"/>
      <c r="G75" s="161"/>
      <c r="H75" s="161"/>
      <c r="I75" s="83"/>
      <c r="J75" s="83"/>
      <c r="K75" s="83"/>
      <c r="L75" s="83"/>
      <c r="M75" s="83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 spans="1:26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5.75" customHeight="1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5.75" customHeight="1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5.75" customHeight="1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5.75" customHeight="1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5.75" customHeight="1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5.75" customHeight="1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5.75" customHeight="1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5.75" customHeight="1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5.75" customHeight="1" x14ac:dyDescent="0.3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5.75" customHeight="1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5.75" customHeight="1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5.75" customHeight="1" x14ac:dyDescent="0.3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5.75" customHeight="1" x14ac:dyDescent="0.3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5.75" customHeight="1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5.75" customHeight="1" x14ac:dyDescent="0.3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5.75" customHeight="1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5.75" customHeight="1" x14ac:dyDescent="0.3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5.75" customHeight="1" x14ac:dyDescent="0.3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5.75" customHeight="1" x14ac:dyDescent="0.3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5.75" customHeight="1" x14ac:dyDescent="0.3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5.75" customHeight="1" x14ac:dyDescent="0.3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5.75" customHeight="1" x14ac:dyDescent="0.3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5.75" customHeight="1" x14ac:dyDescent="0.3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5.75" customHeight="1" x14ac:dyDescent="0.3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5.75" customHeight="1" x14ac:dyDescent="0.3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5.75" customHeight="1" x14ac:dyDescent="0.3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5.75" customHeight="1" x14ac:dyDescent="0.3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5.75" customHeight="1" x14ac:dyDescent="0.3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5.75" customHeight="1" x14ac:dyDescent="0.3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5.75" customHeight="1" x14ac:dyDescent="0.3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5.75" customHeight="1" x14ac:dyDescent="0.3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5.75" customHeight="1" x14ac:dyDescent="0.3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5.75" customHeight="1" x14ac:dyDescent="0.3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5.75" customHeight="1" x14ac:dyDescent="0.3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5.75" customHeight="1" x14ac:dyDescent="0.3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5.75" customHeight="1" x14ac:dyDescent="0.3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5.75" customHeight="1" x14ac:dyDescent="0.3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5.75" customHeight="1" x14ac:dyDescent="0.3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5.75" customHeight="1" x14ac:dyDescent="0.3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5.75" customHeight="1" x14ac:dyDescent="0.3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5.75" customHeight="1" x14ac:dyDescent="0.3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5.75" customHeight="1" x14ac:dyDescent="0.3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5.75" customHeight="1" x14ac:dyDescent="0.3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5.75" customHeight="1" x14ac:dyDescent="0.3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5.75" customHeight="1" x14ac:dyDescent="0.3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5.75" customHeight="1" x14ac:dyDescent="0.3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5.75" customHeight="1" x14ac:dyDescent="0.3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5.75" customHeight="1" x14ac:dyDescent="0.3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5.75" customHeight="1" x14ac:dyDescent="0.3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5.75" customHeight="1" x14ac:dyDescent="0.3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5.75" customHeight="1" x14ac:dyDescent="0.3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5.75" customHeight="1" x14ac:dyDescent="0.3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5.75" customHeight="1" x14ac:dyDescent="0.3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5.75" customHeight="1" x14ac:dyDescent="0.3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5.75" customHeight="1" x14ac:dyDescent="0.3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5.75" customHeight="1" x14ac:dyDescent="0.3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5.75" customHeight="1" x14ac:dyDescent="0.3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5.75" customHeight="1" x14ac:dyDescent="0.3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5.75" customHeight="1" x14ac:dyDescent="0.3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5.75" customHeight="1" x14ac:dyDescent="0.3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5.75" customHeight="1" x14ac:dyDescent="0.3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5.75" customHeight="1" x14ac:dyDescent="0.3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5.75" customHeight="1" x14ac:dyDescent="0.3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5.75" customHeight="1" x14ac:dyDescent="0.3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5.75" customHeight="1" x14ac:dyDescent="0.3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5.75" customHeight="1" x14ac:dyDescent="0.3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5.75" customHeight="1" x14ac:dyDescent="0.3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5.75" customHeight="1" x14ac:dyDescent="0.3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5.75" customHeight="1" x14ac:dyDescent="0.3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5.75" customHeight="1" x14ac:dyDescent="0.3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5.75" customHeight="1" x14ac:dyDescent="0.3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5.75" customHeight="1" x14ac:dyDescent="0.3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5.75" customHeight="1" x14ac:dyDescent="0.3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5.75" customHeight="1" x14ac:dyDescent="0.3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5.75" customHeight="1" x14ac:dyDescent="0.3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5.75" customHeight="1" x14ac:dyDescent="0.3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5.75" customHeight="1" x14ac:dyDescent="0.3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5.75" customHeight="1" x14ac:dyDescent="0.3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5.75" customHeight="1" x14ac:dyDescent="0.3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5.75" customHeight="1" x14ac:dyDescent="0.3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5.75" customHeight="1" x14ac:dyDescent="0.3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5.75" customHeight="1" x14ac:dyDescent="0.3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5.75" customHeight="1" x14ac:dyDescent="0.3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5.75" customHeight="1" x14ac:dyDescent="0.3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5.75" customHeight="1" x14ac:dyDescent="0.3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5.75" customHeight="1" x14ac:dyDescent="0.3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5.75" customHeight="1" x14ac:dyDescent="0.3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5.75" customHeight="1" x14ac:dyDescent="0.3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5.75" customHeight="1" x14ac:dyDescent="0.3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5.75" customHeight="1" x14ac:dyDescent="0.3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5.75" customHeight="1" x14ac:dyDescent="0.3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5.75" customHeight="1" x14ac:dyDescent="0.3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5.75" customHeight="1" x14ac:dyDescent="0.3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5.75" customHeight="1" x14ac:dyDescent="0.3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5.75" customHeight="1" x14ac:dyDescent="0.3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5.75" customHeight="1" x14ac:dyDescent="0.3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5.75" customHeight="1" x14ac:dyDescent="0.3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5.75" customHeight="1" x14ac:dyDescent="0.3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5.75" customHeight="1" x14ac:dyDescent="0.3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5.75" customHeight="1" x14ac:dyDescent="0.3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5.75" customHeight="1" x14ac:dyDescent="0.3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5.75" customHeight="1" x14ac:dyDescent="0.3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5.75" customHeight="1" x14ac:dyDescent="0.3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5.75" customHeight="1" x14ac:dyDescent="0.3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5.75" customHeight="1" x14ac:dyDescent="0.3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5.75" customHeight="1" x14ac:dyDescent="0.3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5.75" customHeight="1" x14ac:dyDescent="0.3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5.75" customHeight="1" x14ac:dyDescent="0.3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5.75" customHeight="1" x14ac:dyDescent="0.3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5.75" customHeight="1" x14ac:dyDescent="0.3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5.75" customHeight="1" x14ac:dyDescent="0.3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5.75" customHeight="1" x14ac:dyDescent="0.3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5.75" customHeight="1" x14ac:dyDescent="0.3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5.75" customHeight="1" x14ac:dyDescent="0.3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5.75" customHeight="1" x14ac:dyDescent="0.3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5.75" customHeight="1" x14ac:dyDescent="0.3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5.75" customHeight="1" x14ac:dyDescent="0.3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5.75" customHeight="1" x14ac:dyDescent="0.3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5.75" customHeight="1" x14ac:dyDescent="0.3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5.75" customHeight="1" x14ac:dyDescent="0.3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5.75" customHeight="1" x14ac:dyDescent="0.3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5.75" customHeight="1" x14ac:dyDescent="0.3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5.75" customHeight="1" x14ac:dyDescent="0.3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5.75" customHeight="1" x14ac:dyDescent="0.3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5.75" customHeight="1" x14ac:dyDescent="0.3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5.75" customHeight="1" x14ac:dyDescent="0.3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5.75" customHeight="1" x14ac:dyDescent="0.3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5.75" customHeight="1" x14ac:dyDescent="0.3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5.75" customHeight="1" x14ac:dyDescent="0.3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5.75" customHeight="1" x14ac:dyDescent="0.3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5.75" customHeight="1" x14ac:dyDescent="0.3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5.75" customHeight="1" x14ac:dyDescent="0.3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5.75" customHeight="1" x14ac:dyDescent="0.3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5.75" customHeight="1" x14ac:dyDescent="0.3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5.75" customHeight="1" x14ac:dyDescent="0.3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5.75" customHeight="1" x14ac:dyDescent="0.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5.75" customHeight="1" x14ac:dyDescent="0.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5.75" customHeight="1" x14ac:dyDescent="0.3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5.75" customHeight="1" x14ac:dyDescent="0.3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5.75" customHeight="1" x14ac:dyDescent="0.3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5.75" customHeight="1" x14ac:dyDescent="0.3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5.75" customHeight="1" x14ac:dyDescent="0.3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5.75" customHeight="1" x14ac:dyDescent="0.3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5.75" customHeight="1" x14ac:dyDescent="0.3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5.75" customHeight="1" x14ac:dyDescent="0.3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5.75" customHeight="1" x14ac:dyDescent="0.3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5.75" customHeight="1" x14ac:dyDescent="0.3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5.75" customHeight="1" x14ac:dyDescent="0.3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5.75" customHeight="1" x14ac:dyDescent="0.3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5.75" customHeight="1" x14ac:dyDescent="0.3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5.75" customHeight="1" x14ac:dyDescent="0.3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5.75" customHeight="1" x14ac:dyDescent="0.3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5.75" customHeight="1" x14ac:dyDescent="0.3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5.75" customHeight="1" x14ac:dyDescent="0.3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5.75" customHeight="1" x14ac:dyDescent="0.3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5.75" customHeight="1" x14ac:dyDescent="0.3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5.75" customHeight="1" x14ac:dyDescent="0.3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5.75" customHeight="1" x14ac:dyDescent="0.3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5.75" customHeight="1" x14ac:dyDescent="0.3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5.75" customHeight="1" x14ac:dyDescent="0.3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5.75" customHeight="1" x14ac:dyDescent="0.3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5.75" customHeight="1" x14ac:dyDescent="0.3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5.75" customHeight="1" x14ac:dyDescent="0.3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5.75" customHeight="1" x14ac:dyDescent="0.3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5.75" customHeight="1" x14ac:dyDescent="0.3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5.75" customHeight="1" x14ac:dyDescent="0.3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5.75" customHeight="1" x14ac:dyDescent="0.3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5.75" customHeight="1" x14ac:dyDescent="0.3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5.75" customHeight="1" x14ac:dyDescent="0.3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5.75" customHeight="1" x14ac:dyDescent="0.3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5.75" customHeight="1" x14ac:dyDescent="0.3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5.75" customHeight="1" x14ac:dyDescent="0.3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5.75" customHeight="1" x14ac:dyDescent="0.3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5.75" customHeight="1" x14ac:dyDescent="0.3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5.75" customHeight="1" x14ac:dyDescent="0.3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5.75" customHeight="1" x14ac:dyDescent="0.3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5.75" customHeight="1" x14ac:dyDescent="0.3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5.75" customHeight="1" x14ac:dyDescent="0.3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5.75" customHeight="1" x14ac:dyDescent="0.3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5.75" customHeight="1" x14ac:dyDescent="0.3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5.75" customHeight="1" x14ac:dyDescent="0.3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5.75" customHeight="1" x14ac:dyDescent="0.3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5.75" customHeight="1" x14ac:dyDescent="0.3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5.75" customHeight="1" x14ac:dyDescent="0.3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5.75" customHeight="1" x14ac:dyDescent="0.3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5.75" customHeight="1" x14ac:dyDescent="0.3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5.75" customHeight="1" x14ac:dyDescent="0.3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5.75" customHeight="1" x14ac:dyDescent="0.3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5.75" customHeight="1" x14ac:dyDescent="0.3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5.75" customHeight="1" x14ac:dyDescent="0.3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5.75" customHeight="1" x14ac:dyDescent="0.3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5.75" customHeight="1" x14ac:dyDescent="0.3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5.75" customHeight="1" x14ac:dyDescent="0.3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5.75" customHeight="1" x14ac:dyDescent="0.3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5.75" customHeight="1" x14ac:dyDescent="0.3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5.75" customHeight="1" x14ac:dyDescent="0.3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5.75" customHeight="1" x14ac:dyDescent="0.3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5.75" customHeight="1" x14ac:dyDescent="0.3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5.75" customHeight="1" x14ac:dyDescent="0.3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5.75" customHeight="1" x14ac:dyDescent="0.3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5.75" customHeight="1" x14ac:dyDescent="0.3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5.75" customHeight="1" x14ac:dyDescent="0.3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5.75" customHeight="1" x14ac:dyDescent="0.3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5.75" customHeight="1" x14ac:dyDescent="0.3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5.75" customHeight="1" x14ac:dyDescent="0.3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5.75" customHeight="1" x14ac:dyDescent="0.3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5.75" customHeight="1" x14ac:dyDescent="0.3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5.75" customHeight="1" x14ac:dyDescent="0.3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5.75" customHeight="1" x14ac:dyDescent="0.3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5.75" customHeight="1" x14ac:dyDescent="0.3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5.75" customHeight="1" x14ac:dyDescent="0.3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5.75" customHeight="1" x14ac:dyDescent="0.3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5.75" customHeight="1" x14ac:dyDescent="0.3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5.75" customHeight="1" x14ac:dyDescent="0.3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5.75" customHeight="1" x14ac:dyDescent="0.3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5.75" customHeight="1" x14ac:dyDescent="0.3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5.75" customHeight="1" x14ac:dyDescent="0.3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5.75" customHeight="1" x14ac:dyDescent="0.3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5.75" customHeight="1" x14ac:dyDescent="0.3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5.75" customHeight="1" x14ac:dyDescent="0.3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5.75" customHeight="1" x14ac:dyDescent="0.3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5.75" customHeight="1" x14ac:dyDescent="0.3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5.75" customHeight="1" x14ac:dyDescent="0.3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5.75" customHeight="1" x14ac:dyDescent="0.3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5.75" customHeight="1" x14ac:dyDescent="0.3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5.75" customHeight="1" x14ac:dyDescent="0.3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5.75" customHeight="1" x14ac:dyDescent="0.3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5.75" customHeight="1" x14ac:dyDescent="0.3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5.75" customHeight="1" x14ac:dyDescent="0.3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5.75" customHeight="1" x14ac:dyDescent="0.3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5.75" customHeight="1" x14ac:dyDescent="0.3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5.75" customHeight="1" x14ac:dyDescent="0.3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5.75" customHeight="1" x14ac:dyDescent="0.3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5.75" customHeight="1" x14ac:dyDescent="0.3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5.75" customHeight="1" x14ac:dyDescent="0.3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5.75" customHeight="1" x14ac:dyDescent="0.3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5.75" customHeight="1" x14ac:dyDescent="0.3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5.75" customHeight="1" x14ac:dyDescent="0.3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5.75" customHeight="1" x14ac:dyDescent="0.3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5.75" customHeight="1" x14ac:dyDescent="0.3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5.75" customHeight="1" x14ac:dyDescent="0.3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5.75" customHeight="1" x14ac:dyDescent="0.3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5.75" customHeight="1" x14ac:dyDescent="0.3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5.75" customHeight="1" x14ac:dyDescent="0.3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5.75" customHeight="1" x14ac:dyDescent="0.3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5.75" customHeight="1" x14ac:dyDescent="0.3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5.75" customHeight="1" x14ac:dyDescent="0.3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5.75" customHeight="1" x14ac:dyDescent="0.3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5.75" customHeight="1" x14ac:dyDescent="0.3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5.75" customHeight="1" x14ac:dyDescent="0.3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5.75" customHeight="1" x14ac:dyDescent="0.3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5.75" customHeight="1" x14ac:dyDescent="0.3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5.75" customHeight="1" x14ac:dyDescent="0.3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5.75" customHeight="1" x14ac:dyDescent="0.3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5.75" customHeight="1" x14ac:dyDescent="0.3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5.75" customHeight="1" x14ac:dyDescent="0.3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5.75" customHeight="1" x14ac:dyDescent="0.3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5.75" customHeight="1" x14ac:dyDescent="0.3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5.75" customHeight="1" x14ac:dyDescent="0.3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5.75" customHeight="1" x14ac:dyDescent="0.3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5.75" customHeight="1" x14ac:dyDescent="0.3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5.75" customHeight="1" x14ac:dyDescent="0.3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5.75" customHeight="1" x14ac:dyDescent="0.3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5.75" customHeight="1" x14ac:dyDescent="0.3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5.75" customHeight="1" x14ac:dyDescent="0.3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5.75" customHeight="1" x14ac:dyDescent="0.3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5.75" customHeight="1" x14ac:dyDescent="0.3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5.75" customHeight="1" x14ac:dyDescent="0.3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5.75" customHeight="1" x14ac:dyDescent="0.3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5.75" customHeight="1" x14ac:dyDescent="0.3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5.75" customHeight="1" x14ac:dyDescent="0.3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5.75" customHeight="1" x14ac:dyDescent="0.3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5.75" customHeight="1" x14ac:dyDescent="0.3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5.75" customHeight="1" x14ac:dyDescent="0.3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5.75" customHeight="1" x14ac:dyDescent="0.3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5.75" customHeight="1" x14ac:dyDescent="0.3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5.75" customHeight="1" x14ac:dyDescent="0.3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5.75" customHeight="1" x14ac:dyDescent="0.3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5.75" customHeight="1" x14ac:dyDescent="0.3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5.75" customHeight="1" x14ac:dyDescent="0.3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5.75" customHeight="1" x14ac:dyDescent="0.3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5.75" customHeight="1" x14ac:dyDescent="0.3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5.75" customHeight="1" x14ac:dyDescent="0.3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5.75" customHeight="1" x14ac:dyDescent="0.3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5.75" customHeight="1" x14ac:dyDescent="0.3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5.75" customHeight="1" x14ac:dyDescent="0.3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5.75" customHeight="1" x14ac:dyDescent="0.3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5.75" customHeight="1" x14ac:dyDescent="0.3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5.75" customHeight="1" x14ac:dyDescent="0.3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5.75" customHeight="1" x14ac:dyDescent="0.3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5.75" customHeight="1" x14ac:dyDescent="0.3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5.75" customHeight="1" x14ac:dyDescent="0.3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5.75" customHeight="1" x14ac:dyDescent="0.3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5.75" customHeight="1" x14ac:dyDescent="0.3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5.75" customHeight="1" x14ac:dyDescent="0.3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5.75" customHeight="1" x14ac:dyDescent="0.3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5.75" customHeight="1" x14ac:dyDescent="0.3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5.75" customHeight="1" x14ac:dyDescent="0.3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5.75" customHeight="1" x14ac:dyDescent="0.3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5.75" customHeight="1" x14ac:dyDescent="0.3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5.75" customHeight="1" x14ac:dyDescent="0.3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5.75" customHeight="1" x14ac:dyDescent="0.3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5.75" customHeight="1" x14ac:dyDescent="0.3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5.75" customHeight="1" x14ac:dyDescent="0.3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5.75" customHeight="1" x14ac:dyDescent="0.3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5.75" customHeight="1" x14ac:dyDescent="0.3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5.75" customHeight="1" x14ac:dyDescent="0.3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5.75" customHeight="1" x14ac:dyDescent="0.3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5.75" customHeight="1" x14ac:dyDescent="0.3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5.75" customHeight="1" x14ac:dyDescent="0.3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5.75" customHeight="1" x14ac:dyDescent="0.3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5.75" customHeight="1" x14ac:dyDescent="0.3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5.75" customHeight="1" x14ac:dyDescent="0.3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5.75" customHeight="1" x14ac:dyDescent="0.3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5.75" customHeight="1" x14ac:dyDescent="0.3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5.75" customHeight="1" x14ac:dyDescent="0.3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5.75" customHeight="1" x14ac:dyDescent="0.3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5.75" customHeight="1" x14ac:dyDescent="0.3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5.75" customHeight="1" x14ac:dyDescent="0.3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5.75" customHeight="1" x14ac:dyDescent="0.3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5.75" customHeight="1" x14ac:dyDescent="0.3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5.75" customHeight="1" x14ac:dyDescent="0.3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5.75" customHeight="1" x14ac:dyDescent="0.3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5.75" customHeight="1" x14ac:dyDescent="0.3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5.75" customHeight="1" x14ac:dyDescent="0.3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5.75" customHeight="1" x14ac:dyDescent="0.3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5.75" customHeight="1" x14ac:dyDescent="0.3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5.75" customHeight="1" x14ac:dyDescent="0.3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5.75" customHeight="1" x14ac:dyDescent="0.3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5.75" customHeight="1" x14ac:dyDescent="0.3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5.75" customHeight="1" x14ac:dyDescent="0.3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5.75" customHeight="1" x14ac:dyDescent="0.3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5.75" customHeight="1" x14ac:dyDescent="0.3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5.75" customHeight="1" x14ac:dyDescent="0.3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5.75" customHeight="1" x14ac:dyDescent="0.3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5.75" customHeight="1" x14ac:dyDescent="0.3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5.75" customHeight="1" x14ac:dyDescent="0.3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5.75" customHeight="1" x14ac:dyDescent="0.3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5.75" customHeight="1" x14ac:dyDescent="0.3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5.75" customHeight="1" x14ac:dyDescent="0.3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5.75" customHeight="1" x14ac:dyDescent="0.3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5.75" customHeight="1" x14ac:dyDescent="0.3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5.75" customHeight="1" x14ac:dyDescent="0.3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5.75" customHeight="1" x14ac:dyDescent="0.3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5.75" customHeight="1" x14ac:dyDescent="0.3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5.75" customHeight="1" x14ac:dyDescent="0.3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5.75" customHeight="1" x14ac:dyDescent="0.3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5.75" customHeight="1" x14ac:dyDescent="0.3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5.75" customHeight="1" x14ac:dyDescent="0.3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5.75" customHeight="1" x14ac:dyDescent="0.3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5.75" customHeight="1" x14ac:dyDescent="0.3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5.75" customHeight="1" x14ac:dyDescent="0.3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5.75" customHeight="1" x14ac:dyDescent="0.3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5.75" customHeight="1" x14ac:dyDescent="0.3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5.75" customHeight="1" x14ac:dyDescent="0.3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5.75" customHeight="1" x14ac:dyDescent="0.3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5.75" customHeight="1" x14ac:dyDescent="0.3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5.75" customHeight="1" x14ac:dyDescent="0.3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5.75" customHeight="1" x14ac:dyDescent="0.3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5.75" customHeight="1" x14ac:dyDescent="0.3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5.75" customHeight="1" x14ac:dyDescent="0.3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5.75" customHeight="1" x14ac:dyDescent="0.3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5.75" customHeight="1" x14ac:dyDescent="0.3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5.75" customHeight="1" x14ac:dyDescent="0.3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5.75" customHeight="1" x14ac:dyDescent="0.3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5.75" customHeight="1" x14ac:dyDescent="0.3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5.75" customHeight="1" x14ac:dyDescent="0.3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5.75" customHeight="1" x14ac:dyDescent="0.3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5.75" customHeight="1" x14ac:dyDescent="0.3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5.75" customHeight="1" x14ac:dyDescent="0.3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5.75" customHeight="1" x14ac:dyDescent="0.3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5.75" customHeight="1" x14ac:dyDescent="0.3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5.75" customHeight="1" x14ac:dyDescent="0.3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5.75" customHeight="1" x14ac:dyDescent="0.3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5.75" customHeight="1" x14ac:dyDescent="0.3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5.75" customHeight="1" x14ac:dyDescent="0.3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5.75" customHeight="1" x14ac:dyDescent="0.3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5.75" customHeight="1" x14ac:dyDescent="0.3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5.75" customHeight="1" x14ac:dyDescent="0.3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5.75" customHeight="1" x14ac:dyDescent="0.3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5.75" customHeight="1" x14ac:dyDescent="0.3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5.75" customHeight="1" x14ac:dyDescent="0.3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5.75" customHeight="1" x14ac:dyDescent="0.3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5.75" customHeight="1" x14ac:dyDescent="0.3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5.75" customHeight="1" x14ac:dyDescent="0.3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5.75" customHeight="1" x14ac:dyDescent="0.3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5.75" customHeight="1" x14ac:dyDescent="0.3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5.75" customHeight="1" x14ac:dyDescent="0.3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5.75" customHeight="1" x14ac:dyDescent="0.3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5.75" customHeight="1" x14ac:dyDescent="0.3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5.75" customHeight="1" x14ac:dyDescent="0.3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5.75" customHeight="1" x14ac:dyDescent="0.3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5.75" customHeight="1" x14ac:dyDescent="0.3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5.75" customHeight="1" x14ac:dyDescent="0.3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5.75" customHeight="1" x14ac:dyDescent="0.3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5.75" customHeight="1" x14ac:dyDescent="0.3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5.75" customHeight="1" x14ac:dyDescent="0.3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5.75" customHeight="1" x14ac:dyDescent="0.3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5.75" customHeight="1" x14ac:dyDescent="0.3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5.75" customHeight="1" x14ac:dyDescent="0.3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5.75" customHeight="1" x14ac:dyDescent="0.3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5.75" customHeight="1" x14ac:dyDescent="0.3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5.75" customHeight="1" x14ac:dyDescent="0.3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5.75" customHeight="1" x14ac:dyDescent="0.3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5.75" customHeight="1" x14ac:dyDescent="0.3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5.75" customHeight="1" x14ac:dyDescent="0.3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5.75" customHeight="1" x14ac:dyDescent="0.3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5.75" customHeight="1" x14ac:dyDescent="0.3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5.75" customHeight="1" x14ac:dyDescent="0.3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5.75" customHeight="1" x14ac:dyDescent="0.3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5.75" customHeight="1" x14ac:dyDescent="0.3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5.75" customHeight="1" x14ac:dyDescent="0.3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5.75" customHeight="1" x14ac:dyDescent="0.3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5.75" customHeight="1" x14ac:dyDescent="0.3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5.75" customHeight="1" x14ac:dyDescent="0.3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5.75" customHeight="1" x14ac:dyDescent="0.3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5.75" customHeight="1" x14ac:dyDescent="0.3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5.75" customHeight="1" x14ac:dyDescent="0.3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5.75" customHeight="1" x14ac:dyDescent="0.3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5.75" customHeight="1" x14ac:dyDescent="0.3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5.75" customHeight="1" x14ac:dyDescent="0.3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5.75" customHeight="1" x14ac:dyDescent="0.3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5.75" customHeight="1" x14ac:dyDescent="0.3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5.75" customHeight="1" x14ac:dyDescent="0.3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5.75" customHeight="1" x14ac:dyDescent="0.3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5.75" customHeight="1" x14ac:dyDescent="0.3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5.75" customHeight="1" x14ac:dyDescent="0.3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5.75" customHeight="1" x14ac:dyDescent="0.3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5.75" customHeight="1" x14ac:dyDescent="0.3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5.75" customHeight="1" x14ac:dyDescent="0.3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5.75" customHeight="1" x14ac:dyDescent="0.3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5.75" customHeight="1" x14ac:dyDescent="0.3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5.75" customHeight="1" x14ac:dyDescent="0.3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5.75" customHeight="1" x14ac:dyDescent="0.3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5.75" customHeight="1" x14ac:dyDescent="0.3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5.75" customHeight="1" x14ac:dyDescent="0.3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5.75" customHeight="1" x14ac:dyDescent="0.3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5.75" customHeight="1" x14ac:dyDescent="0.3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5.75" customHeight="1" x14ac:dyDescent="0.3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5.75" customHeight="1" x14ac:dyDescent="0.3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5.75" customHeight="1" x14ac:dyDescent="0.3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5.75" customHeight="1" x14ac:dyDescent="0.3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5.75" customHeight="1" x14ac:dyDescent="0.3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5.75" customHeight="1" x14ac:dyDescent="0.3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5.75" customHeight="1" x14ac:dyDescent="0.3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5.75" customHeight="1" x14ac:dyDescent="0.3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5.75" customHeight="1" x14ac:dyDescent="0.3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5.75" customHeight="1" x14ac:dyDescent="0.3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5.75" customHeight="1" x14ac:dyDescent="0.3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5.75" customHeight="1" x14ac:dyDescent="0.3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5.75" customHeight="1" x14ac:dyDescent="0.3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5.75" customHeight="1" x14ac:dyDescent="0.3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5.75" customHeight="1" x14ac:dyDescent="0.3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5.75" customHeight="1" x14ac:dyDescent="0.3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5.75" customHeight="1" x14ac:dyDescent="0.3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5.75" customHeight="1" x14ac:dyDescent="0.3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5.75" customHeight="1" x14ac:dyDescent="0.3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5.75" customHeight="1" x14ac:dyDescent="0.3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5.75" customHeight="1" x14ac:dyDescent="0.3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5.75" customHeight="1" x14ac:dyDescent="0.3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5.75" customHeight="1" x14ac:dyDescent="0.3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5.75" customHeight="1" x14ac:dyDescent="0.3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5.75" customHeight="1" x14ac:dyDescent="0.3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5.75" customHeight="1" x14ac:dyDescent="0.3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5.75" customHeight="1" x14ac:dyDescent="0.3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5.75" customHeight="1" x14ac:dyDescent="0.3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5.75" customHeight="1" x14ac:dyDescent="0.3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5.75" customHeight="1" x14ac:dyDescent="0.3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5.75" customHeight="1" x14ac:dyDescent="0.3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5.75" customHeight="1" x14ac:dyDescent="0.3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5.75" customHeight="1" x14ac:dyDescent="0.3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5.75" customHeight="1" x14ac:dyDescent="0.3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5.75" customHeight="1" x14ac:dyDescent="0.3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5.75" customHeight="1" x14ac:dyDescent="0.3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5.75" customHeight="1" x14ac:dyDescent="0.3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5.75" customHeight="1" x14ac:dyDescent="0.3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5.75" customHeight="1" x14ac:dyDescent="0.3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5.75" customHeight="1" x14ac:dyDescent="0.3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5.75" customHeight="1" x14ac:dyDescent="0.3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5.75" customHeight="1" x14ac:dyDescent="0.3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5.75" customHeight="1" x14ac:dyDescent="0.3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5.75" customHeight="1" x14ac:dyDescent="0.3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5.75" customHeight="1" x14ac:dyDescent="0.3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5.75" customHeight="1" x14ac:dyDescent="0.3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5.75" customHeight="1" x14ac:dyDescent="0.3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5.75" customHeight="1" x14ac:dyDescent="0.3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5.75" customHeight="1" x14ac:dyDescent="0.3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5.75" customHeight="1" x14ac:dyDescent="0.3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5.75" customHeight="1" x14ac:dyDescent="0.3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5.75" customHeight="1" x14ac:dyDescent="0.3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5.75" customHeight="1" x14ac:dyDescent="0.3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5.75" customHeight="1" x14ac:dyDescent="0.3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5.75" customHeight="1" x14ac:dyDescent="0.3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5.75" customHeight="1" x14ac:dyDescent="0.3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5.75" customHeight="1" x14ac:dyDescent="0.3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5.75" customHeight="1" x14ac:dyDescent="0.3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5.75" customHeight="1" x14ac:dyDescent="0.3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5.75" customHeight="1" x14ac:dyDescent="0.3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5.75" customHeight="1" x14ac:dyDescent="0.3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5.75" customHeight="1" x14ac:dyDescent="0.3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5.75" customHeight="1" x14ac:dyDescent="0.3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5.75" customHeight="1" x14ac:dyDescent="0.3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5.75" customHeight="1" x14ac:dyDescent="0.3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5.75" customHeight="1" x14ac:dyDescent="0.3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5.75" customHeight="1" x14ac:dyDescent="0.3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5.75" customHeight="1" x14ac:dyDescent="0.3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5.75" customHeight="1" x14ac:dyDescent="0.3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5.75" customHeight="1" x14ac:dyDescent="0.3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5.75" customHeight="1" x14ac:dyDescent="0.3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5.75" customHeight="1" x14ac:dyDescent="0.3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5.75" customHeight="1" x14ac:dyDescent="0.3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5.75" customHeight="1" x14ac:dyDescent="0.3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5.75" customHeight="1" x14ac:dyDescent="0.3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5.75" customHeight="1" x14ac:dyDescent="0.3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5.75" customHeight="1" x14ac:dyDescent="0.3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5.75" customHeight="1" x14ac:dyDescent="0.3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5.75" customHeight="1" x14ac:dyDescent="0.3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5.75" customHeight="1" x14ac:dyDescent="0.3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5.75" customHeight="1" x14ac:dyDescent="0.3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5.75" customHeight="1" x14ac:dyDescent="0.3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5.75" customHeight="1" x14ac:dyDescent="0.3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5.75" customHeight="1" x14ac:dyDescent="0.3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5.75" customHeight="1" x14ac:dyDescent="0.3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5.75" customHeight="1" x14ac:dyDescent="0.3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5.75" customHeight="1" x14ac:dyDescent="0.3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5.75" customHeight="1" x14ac:dyDescent="0.3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5.75" customHeight="1" x14ac:dyDescent="0.3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5.75" customHeight="1" x14ac:dyDescent="0.3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5.75" customHeight="1" x14ac:dyDescent="0.3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5.75" customHeight="1" x14ac:dyDescent="0.3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5.75" customHeight="1" x14ac:dyDescent="0.3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5.75" customHeight="1" x14ac:dyDescent="0.3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5.75" customHeight="1" x14ac:dyDescent="0.3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5.75" customHeight="1" x14ac:dyDescent="0.3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5.75" customHeight="1" x14ac:dyDescent="0.3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5.75" customHeight="1" x14ac:dyDescent="0.3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5.75" customHeight="1" x14ac:dyDescent="0.3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5.75" customHeight="1" x14ac:dyDescent="0.3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5.75" customHeight="1" x14ac:dyDescent="0.3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5.75" customHeight="1" x14ac:dyDescent="0.3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5.75" customHeight="1" x14ac:dyDescent="0.3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5.75" customHeight="1" x14ac:dyDescent="0.3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5.75" customHeight="1" x14ac:dyDescent="0.3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5.75" customHeight="1" x14ac:dyDescent="0.3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5.75" customHeight="1" x14ac:dyDescent="0.3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5.75" customHeight="1" x14ac:dyDescent="0.3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5.75" customHeight="1" x14ac:dyDescent="0.3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5.75" customHeight="1" x14ac:dyDescent="0.3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5.75" customHeight="1" x14ac:dyDescent="0.3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5.75" customHeight="1" x14ac:dyDescent="0.3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5.75" customHeight="1" x14ac:dyDescent="0.3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5.75" customHeight="1" x14ac:dyDescent="0.3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5.75" customHeight="1" x14ac:dyDescent="0.3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5.75" customHeight="1" x14ac:dyDescent="0.3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5.75" customHeight="1" x14ac:dyDescent="0.3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5.75" customHeight="1" x14ac:dyDescent="0.3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5.75" customHeight="1" x14ac:dyDescent="0.3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5.75" customHeight="1" x14ac:dyDescent="0.3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5.75" customHeight="1" x14ac:dyDescent="0.3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5.75" customHeight="1" x14ac:dyDescent="0.3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5.75" customHeight="1" x14ac:dyDescent="0.3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5.75" customHeight="1" x14ac:dyDescent="0.3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5.75" customHeight="1" x14ac:dyDescent="0.3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5.75" customHeight="1" x14ac:dyDescent="0.3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5.75" customHeight="1" x14ac:dyDescent="0.3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5.75" customHeight="1" x14ac:dyDescent="0.3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5.75" customHeight="1" x14ac:dyDescent="0.3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5.75" customHeight="1" x14ac:dyDescent="0.3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5.75" customHeight="1" x14ac:dyDescent="0.3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5.75" customHeight="1" x14ac:dyDescent="0.3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5.75" customHeight="1" x14ac:dyDescent="0.3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5.75" customHeight="1" x14ac:dyDescent="0.3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5.75" customHeight="1" x14ac:dyDescent="0.3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5.75" customHeight="1" x14ac:dyDescent="0.3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5.75" customHeight="1" x14ac:dyDescent="0.3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5.75" customHeight="1" x14ac:dyDescent="0.3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5.75" customHeight="1" x14ac:dyDescent="0.3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5.75" customHeight="1" x14ac:dyDescent="0.3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5.75" customHeight="1" x14ac:dyDescent="0.3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5.75" customHeight="1" x14ac:dyDescent="0.3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5.75" customHeight="1" x14ac:dyDescent="0.3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5.75" customHeight="1" x14ac:dyDescent="0.3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5.75" customHeight="1" x14ac:dyDescent="0.3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5.75" customHeight="1" x14ac:dyDescent="0.3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5.75" customHeight="1" x14ac:dyDescent="0.3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5.75" customHeight="1" x14ac:dyDescent="0.3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5.75" customHeight="1" x14ac:dyDescent="0.3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5.75" customHeight="1" x14ac:dyDescent="0.3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5.75" customHeight="1" x14ac:dyDescent="0.3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5.75" customHeight="1" x14ac:dyDescent="0.3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5.75" customHeight="1" x14ac:dyDescent="0.3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5.75" customHeight="1" x14ac:dyDescent="0.3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5.75" customHeight="1" x14ac:dyDescent="0.3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5.75" customHeight="1" x14ac:dyDescent="0.3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5.75" customHeight="1" x14ac:dyDescent="0.3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5.75" customHeight="1" x14ac:dyDescent="0.3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5.75" customHeight="1" x14ac:dyDescent="0.3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5.75" customHeight="1" x14ac:dyDescent="0.3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5.75" customHeight="1" x14ac:dyDescent="0.3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5.75" customHeight="1" x14ac:dyDescent="0.3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5.75" customHeight="1" x14ac:dyDescent="0.3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5.75" customHeight="1" x14ac:dyDescent="0.3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5.75" customHeight="1" x14ac:dyDescent="0.3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5.75" customHeight="1" x14ac:dyDescent="0.3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5.75" customHeight="1" x14ac:dyDescent="0.3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5.75" customHeight="1" x14ac:dyDescent="0.3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5.75" customHeight="1" x14ac:dyDescent="0.3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5.75" customHeight="1" x14ac:dyDescent="0.3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5.75" customHeight="1" x14ac:dyDescent="0.3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5.75" customHeight="1" x14ac:dyDescent="0.3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5.75" customHeight="1" x14ac:dyDescent="0.3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5.75" customHeight="1" x14ac:dyDescent="0.3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5.75" customHeight="1" x14ac:dyDescent="0.3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5.75" customHeight="1" x14ac:dyDescent="0.3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5.75" customHeight="1" x14ac:dyDescent="0.3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5.75" customHeight="1" x14ac:dyDescent="0.3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5.75" customHeight="1" x14ac:dyDescent="0.3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5.75" customHeight="1" x14ac:dyDescent="0.3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5.75" customHeight="1" x14ac:dyDescent="0.3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5.75" customHeight="1" x14ac:dyDescent="0.3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5.75" customHeight="1" x14ac:dyDescent="0.3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5.75" customHeight="1" x14ac:dyDescent="0.3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5.75" customHeight="1" x14ac:dyDescent="0.3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5.75" customHeight="1" x14ac:dyDescent="0.3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5.75" customHeight="1" x14ac:dyDescent="0.3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5.75" customHeight="1" x14ac:dyDescent="0.3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5.75" customHeight="1" x14ac:dyDescent="0.3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5.75" customHeight="1" x14ac:dyDescent="0.3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5.75" customHeight="1" x14ac:dyDescent="0.3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5.75" customHeight="1" x14ac:dyDescent="0.3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5.75" customHeight="1" x14ac:dyDescent="0.3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5.75" customHeight="1" x14ac:dyDescent="0.3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5.75" customHeight="1" x14ac:dyDescent="0.3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5.75" customHeight="1" x14ac:dyDescent="0.3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5.75" customHeight="1" x14ac:dyDescent="0.3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5.75" customHeight="1" x14ac:dyDescent="0.3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5.75" customHeight="1" x14ac:dyDescent="0.3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5.75" customHeight="1" x14ac:dyDescent="0.3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5.75" customHeight="1" x14ac:dyDescent="0.3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5.75" customHeight="1" x14ac:dyDescent="0.3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5.75" customHeight="1" x14ac:dyDescent="0.3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5.75" customHeight="1" x14ac:dyDescent="0.3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5.75" customHeight="1" x14ac:dyDescent="0.3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5.75" customHeight="1" x14ac:dyDescent="0.3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5.75" customHeight="1" x14ac:dyDescent="0.3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5.75" customHeight="1" x14ac:dyDescent="0.3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5.75" customHeight="1" x14ac:dyDescent="0.3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5.75" customHeight="1" x14ac:dyDescent="0.3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5.75" customHeight="1" x14ac:dyDescent="0.3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5.75" customHeight="1" x14ac:dyDescent="0.3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5.75" customHeight="1" x14ac:dyDescent="0.3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5.75" customHeight="1" x14ac:dyDescent="0.3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5.75" customHeight="1" x14ac:dyDescent="0.3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5.75" customHeight="1" x14ac:dyDescent="0.3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5.75" customHeight="1" x14ac:dyDescent="0.3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5.75" customHeight="1" x14ac:dyDescent="0.3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5.75" customHeight="1" x14ac:dyDescent="0.3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5.75" customHeight="1" x14ac:dyDescent="0.3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5.75" customHeight="1" x14ac:dyDescent="0.3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5.75" customHeight="1" x14ac:dyDescent="0.3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5.75" customHeight="1" x14ac:dyDescent="0.3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5.75" customHeight="1" x14ac:dyDescent="0.3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5.75" customHeight="1" x14ac:dyDescent="0.3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5.75" customHeight="1" x14ac:dyDescent="0.3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5.75" customHeight="1" x14ac:dyDescent="0.3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5.75" customHeight="1" x14ac:dyDescent="0.3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5.75" customHeight="1" x14ac:dyDescent="0.3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5.75" customHeight="1" x14ac:dyDescent="0.3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5.75" customHeight="1" x14ac:dyDescent="0.3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5.75" customHeight="1" x14ac:dyDescent="0.3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5.75" customHeight="1" x14ac:dyDescent="0.3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5.75" customHeight="1" x14ac:dyDescent="0.3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5.75" customHeight="1" x14ac:dyDescent="0.3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5.75" customHeight="1" x14ac:dyDescent="0.3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5.75" customHeight="1" x14ac:dyDescent="0.3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5.75" customHeight="1" x14ac:dyDescent="0.3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5.75" customHeight="1" x14ac:dyDescent="0.3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5.75" customHeight="1" x14ac:dyDescent="0.3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5.75" customHeight="1" x14ac:dyDescent="0.3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5.75" customHeight="1" x14ac:dyDescent="0.3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5.75" customHeight="1" x14ac:dyDescent="0.3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5.75" customHeight="1" x14ac:dyDescent="0.3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5.75" customHeight="1" x14ac:dyDescent="0.3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5.75" customHeight="1" x14ac:dyDescent="0.3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5.75" customHeight="1" x14ac:dyDescent="0.3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5.75" customHeight="1" x14ac:dyDescent="0.3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5.75" customHeight="1" x14ac:dyDescent="0.3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5.75" customHeight="1" x14ac:dyDescent="0.3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5.75" customHeight="1" x14ac:dyDescent="0.3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5.75" customHeight="1" x14ac:dyDescent="0.3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5.75" customHeight="1" x14ac:dyDescent="0.3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5.75" customHeight="1" x14ac:dyDescent="0.3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5.75" customHeight="1" x14ac:dyDescent="0.3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5.75" customHeight="1" x14ac:dyDescent="0.3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5.75" customHeight="1" x14ac:dyDescent="0.3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5.75" customHeight="1" x14ac:dyDescent="0.3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5.75" customHeight="1" x14ac:dyDescent="0.3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5.75" customHeight="1" x14ac:dyDescent="0.3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5.75" customHeight="1" x14ac:dyDescent="0.3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5.75" customHeight="1" x14ac:dyDescent="0.3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5.75" customHeight="1" x14ac:dyDescent="0.3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5.75" customHeight="1" x14ac:dyDescent="0.3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5.75" customHeight="1" x14ac:dyDescent="0.3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5.75" customHeight="1" x14ac:dyDescent="0.3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5.75" customHeight="1" x14ac:dyDescent="0.3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5.75" customHeight="1" x14ac:dyDescent="0.3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5.75" customHeight="1" x14ac:dyDescent="0.3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5.75" customHeight="1" x14ac:dyDescent="0.3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5.75" customHeight="1" x14ac:dyDescent="0.3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5.75" customHeight="1" x14ac:dyDescent="0.3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5.75" customHeight="1" x14ac:dyDescent="0.3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5.75" customHeight="1" x14ac:dyDescent="0.3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5.75" customHeight="1" x14ac:dyDescent="0.3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5.75" customHeight="1" x14ac:dyDescent="0.3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5.75" customHeight="1" x14ac:dyDescent="0.3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5.75" customHeight="1" x14ac:dyDescent="0.3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5.75" customHeight="1" x14ac:dyDescent="0.3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5.75" customHeight="1" x14ac:dyDescent="0.3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5.75" customHeight="1" x14ac:dyDescent="0.3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5.75" customHeight="1" x14ac:dyDescent="0.3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5.75" customHeight="1" x14ac:dyDescent="0.3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5.75" customHeight="1" x14ac:dyDescent="0.3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5.75" customHeight="1" x14ac:dyDescent="0.3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5.75" customHeight="1" x14ac:dyDescent="0.3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5.75" customHeight="1" x14ac:dyDescent="0.3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5.75" customHeight="1" x14ac:dyDescent="0.3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5.75" customHeight="1" x14ac:dyDescent="0.3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5.75" customHeight="1" x14ac:dyDescent="0.3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5.75" customHeight="1" x14ac:dyDescent="0.3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5.75" customHeight="1" x14ac:dyDescent="0.3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5.75" customHeight="1" x14ac:dyDescent="0.3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5.75" customHeight="1" x14ac:dyDescent="0.3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5.75" customHeight="1" x14ac:dyDescent="0.3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5.75" customHeight="1" x14ac:dyDescent="0.3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5.75" customHeight="1" x14ac:dyDescent="0.3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5.75" customHeight="1" x14ac:dyDescent="0.3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5.75" customHeight="1" x14ac:dyDescent="0.3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5.75" customHeight="1" x14ac:dyDescent="0.3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5.75" customHeight="1" x14ac:dyDescent="0.3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5.75" customHeight="1" x14ac:dyDescent="0.3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5.75" customHeight="1" x14ac:dyDescent="0.3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5.75" customHeight="1" x14ac:dyDescent="0.3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5.75" customHeight="1" x14ac:dyDescent="0.3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5.75" customHeight="1" x14ac:dyDescent="0.3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5.75" customHeight="1" x14ac:dyDescent="0.3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5.75" customHeight="1" x14ac:dyDescent="0.3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5.75" customHeight="1" x14ac:dyDescent="0.3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5.75" customHeight="1" x14ac:dyDescent="0.3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5.75" customHeight="1" x14ac:dyDescent="0.3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5.75" customHeight="1" x14ac:dyDescent="0.3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5.75" customHeight="1" x14ac:dyDescent="0.3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5.75" customHeight="1" x14ac:dyDescent="0.3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5.75" customHeight="1" x14ac:dyDescent="0.3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5.75" customHeight="1" x14ac:dyDescent="0.3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5.75" customHeight="1" x14ac:dyDescent="0.3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5.75" customHeight="1" x14ac:dyDescent="0.3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5.75" customHeight="1" x14ac:dyDescent="0.3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5.75" customHeight="1" x14ac:dyDescent="0.3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5.75" customHeight="1" x14ac:dyDescent="0.3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5.75" customHeight="1" x14ac:dyDescent="0.3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5.75" customHeight="1" x14ac:dyDescent="0.3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5.75" customHeight="1" x14ac:dyDescent="0.3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5.75" customHeight="1" x14ac:dyDescent="0.3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5.75" customHeight="1" x14ac:dyDescent="0.3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5.75" customHeight="1" x14ac:dyDescent="0.3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5.75" customHeight="1" x14ac:dyDescent="0.3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5.75" customHeight="1" x14ac:dyDescent="0.3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5.75" customHeight="1" x14ac:dyDescent="0.3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5.75" customHeight="1" x14ac:dyDescent="0.3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5.75" customHeight="1" x14ac:dyDescent="0.3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5.75" customHeight="1" x14ac:dyDescent="0.3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5.75" customHeight="1" x14ac:dyDescent="0.3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5.75" customHeight="1" x14ac:dyDescent="0.3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5.75" customHeight="1" x14ac:dyDescent="0.3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5.75" customHeight="1" x14ac:dyDescent="0.3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5.75" customHeight="1" x14ac:dyDescent="0.3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5.75" customHeight="1" x14ac:dyDescent="0.3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5.75" customHeight="1" x14ac:dyDescent="0.3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5.75" customHeight="1" x14ac:dyDescent="0.3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5.75" customHeight="1" x14ac:dyDescent="0.3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5.75" customHeight="1" x14ac:dyDescent="0.3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5.75" customHeight="1" x14ac:dyDescent="0.3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5.75" customHeight="1" x14ac:dyDescent="0.3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5.75" customHeight="1" x14ac:dyDescent="0.3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5.75" customHeight="1" x14ac:dyDescent="0.3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5.75" customHeight="1" x14ac:dyDescent="0.3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5.75" customHeight="1" x14ac:dyDescent="0.3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5.75" customHeight="1" x14ac:dyDescent="0.3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5.75" customHeight="1" x14ac:dyDescent="0.3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5.75" customHeight="1" x14ac:dyDescent="0.3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5.75" customHeight="1" x14ac:dyDescent="0.3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5.75" customHeight="1" x14ac:dyDescent="0.3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5.75" customHeight="1" x14ac:dyDescent="0.3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5.75" customHeight="1" x14ac:dyDescent="0.3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5.75" customHeight="1" x14ac:dyDescent="0.3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5.75" customHeight="1" x14ac:dyDescent="0.3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5.75" customHeight="1" x14ac:dyDescent="0.3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5.75" customHeight="1" x14ac:dyDescent="0.3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5.75" customHeight="1" x14ac:dyDescent="0.3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5.75" customHeight="1" x14ac:dyDescent="0.3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5.75" customHeight="1" x14ac:dyDescent="0.3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5.75" customHeight="1" x14ac:dyDescent="0.3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5.75" customHeight="1" x14ac:dyDescent="0.3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5.75" customHeight="1" x14ac:dyDescent="0.3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5.75" customHeight="1" x14ac:dyDescent="0.3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5.75" customHeight="1" x14ac:dyDescent="0.3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5.75" customHeight="1" x14ac:dyDescent="0.3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5.75" customHeight="1" x14ac:dyDescent="0.3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5.75" customHeight="1" x14ac:dyDescent="0.3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5.75" customHeight="1" x14ac:dyDescent="0.3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5.75" customHeight="1" x14ac:dyDescent="0.3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5.75" customHeight="1" x14ac:dyDescent="0.3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5.75" customHeight="1" x14ac:dyDescent="0.3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5.75" customHeight="1" x14ac:dyDescent="0.3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5.75" customHeight="1" x14ac:dyDescent="0.3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5.75" customHeight="1" x14ac:dyDescent="0.3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5.75" customHeight="1" x14ac:dyDescent="0.3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5.75" customHeight="1" x14ac:dyDescent="0.3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5.75" customHeight="1" x14ac:dyDescent="0.3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5.75" customHeight="1" x14ac:dyDescent="0.3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5.75" customHeight="1" x14ac:dyDescent="0.3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5.75" customHeight="1" x14ac:dyDescent="0.3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5.75" customHeight="1" x14ac:dyDescent="0.3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5.75" customHeight="1" x14ac:dyDescent="0.3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5.75" customHeight="1" x14ac:dyDescent="0.3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5.75" customHeight="1" x14ac:dyDescent="0.3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5.75" customHeight="1" x14ac:dyDescent="0.3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5.75" customHeight="1" x14ac:dyDescent="0.3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5.75" customHeight="1" x14ac:dyDescent="0.3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5.75" customHeight="1" x14ac:dyDescent="0.3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5.75" customHeight="1" x14ac:dyDescent="0.3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5.75" customHeight="1" x14ac:dyDescent="0.3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5.75" customHeight="1" x14ac:dyDescent="0.3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5.75" customHeight="1" x14ac:dyDescent="0.3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5.75" customHeight="1" x14ac:dyDescent="0.3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5.75" customHeight="1" x14ac:dyDescent="0.3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5.75" customHeight="1" x14ac:dyDescent="0.3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5.75" customHeight="1" x14ac:dyDescent="0.3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5.75" customHeight="1" x14ac:dyDescent="0.3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5.75" customHeight="1" x14ac:dyDescent="0.3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5.75" customHeight="1" x14ac:dyDescent="0.3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5.75" customHeight="1" x14ac:dyDescent="0.3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5.75" customHeight="1" x14ac:dyDescent="0.3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5.75" customHeight="1" x14ac:dyDescent="0.3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5.75" customHeight="1" x14ac:dyDescent="0.3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5.75" customHeight="1" x14ac:dyDescent="0.3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5.75" customHeight="1" x14ac:dyDescent="0.3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5.75" customHeight="1" x14ac:dyDescent="0.3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5.75" customHeight="1" x14ac:dyDescent="0.3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5.75" customHeight="1" x14ac:dyDescent="0.3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5.75" customHeight="1" x14ac:dyDescent="0.3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5.75" customHeight="1" x14ac:dyDescent="0.3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5.75" customHeight="1" x14ac:dyDescent="0.3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5.75" customHeight="1" x14ac:dyDescent="0.3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5.75" customHeight="1" x14ac:dyDescent="0.3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5.75" customHeight="1" x14ac:dyDescent="0.3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5.75" customHeight="1" x14ac:dyDescent="0.3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5.75" customHeight="1" x14ac:dyDescent="0.3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5.75" customHeight="1" x14ac:dyDescent="0.3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5.75" customHeight="1" x14ac:dyDescent="0.3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5.75" customHeight="1" x14ac:dyDescent="0.3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5.75" customHeight="1" x14ac:dyDescent="0.3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5.75" customHeight="1" x14ac:dyDescent="0.3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5.75" customHeight="1" x14ac:dyDescent="0.3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5.75" customHeight="1" x14ac:dyDescent="0.3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5.75" customHeight="1" x14ac:dyDescent="0.3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5.75" customHeight="1" x14ac:dyDescent="0.3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5.75" customHeight="1" x14ac:dyDescent="0.3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5.75" customHeight="1" x14ac:dyDescent="0.3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5.75" customHeight="1" x14ac:dyDescent="0.3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5.75" customHeight="1" x14ac:dyDescent="0.3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5.75" customHeight="1" x14ac:dyDescent="0.3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5.75" customHeight="1" x14ac:dyDescent="0.3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5.75" customHeight="1" x14ac:dyDescent="0.3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5.75" customHeight="1" x14ac:dyDescent="0.3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5.75" customHeight="1" x14ac:dyDescent="0.3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5.75" customHeight="1" x14ac:dyDescent="0.3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5.75" customHeight="1" x14ac:dyDescent="0.3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5.75" customHeight="1" x14ac:dyDescent="0.3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5.75" customHeight="1" x14ac:dyDescent="0.3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5.75" customHeight="1" x14ac:dyDescent="0.3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5.75" customHeight="1" x14ac:dyDescent="0.3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5.75" customHeight="1" x14ac:dyDescent="0.3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5.75" customHeight="1" x14ac:dyDescent="0.3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5.75" customHeight="1" x14ac:dyDescent="0.3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5.75" customHeight="1" x14ac:dyDescent="0.3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5.75" customHeight="1" x14ac:dyDescent="0.3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5.75" customHeight="1" x14ac:dyDescent="0.3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5.75" customHeight="1" x14ac:dyDescent="0.3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5.75" customHeight="1" x14ac:dyDescent="0.3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5.75" customHeight="1" x14ac:dyDescent="0.3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5.75" customHeight="1" x14ac:dyDescent="0.3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5.75" customHeight="1" x14ac:dyDescent="0.3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5.75" customHeight="1" x14ac:dyDescent="0.3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5.75" customHeight="1" x14ac:dyDescent="0.3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5.75" customHeight="1" x14ac:dyDescent="0.3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5.75" customHeight="1" x14ac:dyDescent="0.3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5.75" customHeight="1" x14ac:dyDescent="0.3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5.75" customHeight="1" x14ac:dyDescent="0.3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5.75" customHeight="1" x14ac:dyDescent="0.3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5.75" customHeight="1" x14ac:dyDescent="0.3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5.75" customHeight="1" x14ac:dyDescent="0.3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5.75" customHeight="1" x14ac:dyDescent="0.3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5.75" customHeight="1" x14ac:dyDescent="0.3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5.75" customHeight="1" x14ac:dyDescent="0.3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5.75" customHeight="1" x14ac:dyDescent="0.3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5.75" customHeight="1" x14ac:dyDescent="0.3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5.75" customHeight="1" x14ac:dyDescent="0.3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5.75" customHeight="1" x14ac:dyDescent="0.3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5.75" customHeight="1" x14ac:dyDescent="0.3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5.75" customHeight="1" x14ac:dyDescent="0.3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5.75" customHeight="1" x14ac:dyDescent="0.3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5.75" customHeight="1" x14ac:dyDescent="0.3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5.75" customHeight="1" x14ac:dyDescent="0.3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5.75" customHeight="1" x14ac:dyDescent="0.3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5.75" customHeight="1" x14ac:dyDescent="0.3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5.75" customHeight="1" x14ac:dyDescent="0.3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5.75" customHeight="1" x14ac:dyDescent="0.3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5.75" customHeight="1" x14ac:dyDescent="0.3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5.75" customHeight="1" x14ac:dyDescent="0.3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5.75" customHeight="1" x14ac:dyDescent="0.3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5.75" customHeight="1" x14ac:dyDescent="0.3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</sheetData>
  <sheetProtection algorithmName="SHA-512" hashValue="mq7Ba6UBkEM55ikQR65HFyxRn7YlFDymtzwXz0Z/UZK2gfaqRSYebAZsY11jmH4kVDj9jBSkqx+H3Ho/+mZvfw==" saltValue="WtqUvdgr0RU+PI/Rc4SDCg==" spinCount="100000" sheet="1" objects="1" scenarios="1" selectLockedCells="1"/>
  <mergeCells count="79">
    <mergeCell ref="A73:H73"/>
    <mergeCell ref="A74:H74"/>
    <mergeCell ref="A75:H75"/>
    <mergeCell ref="E68:F68"/>
    <mergeCell ref="G68:H68"/>
    <mergeCell ref="E69:F69"/>
    <mergeCell ref="G69:H69"/>
    <mergeCell ref="A72:H72"/>
    <mergeCell ref="E65:F65"/>
    <mergeCell ref="G65:H65"/>
    <mergeCell ref="E66:F66"/>
    <mergeCell ref="G66:H66"/>
    <mergeCell ref="E67:F67"/>
    <mergeCell ref="G67:H67"/>
    <mergeCell ref="A61:C61"/>
    <mergeCell ref="E61:H61"/>
    <mergeCell ref="A62:C62"/>
    <mergeCell ref="E62:H62"/>
    <mergeCell ref="E64:H64"/>
    <mergeCell ref="A55:B55"/>
    <mergeCell ref="C55:D55"/>
    <mergeCell ref="A58:C58"/>
    <mergeCell ref="A59:C59"/>
    <mergeCell ref="E59:H59"/>
    <mergeCell ref="A48:B48"/>
    <mergeCell ref="C48:H48"/>
    <mergeCell ref="A49:B49"/>
    <mergeCell ref="C49:H49"/>
    <mergeCell ref="A52:H52"/>
    <mergeCell ref="A45:H45"/>
    <mergeCell ref="A46:B46"/>
    <mergeCell ref="C46:H46"/>
    <mergeCell ref="A47:B47"/>
    <mergeCell ref="C47:H47"/>
    <mergeCell ref="F39:H39"/>
    <mergeCell ref="A40:E40"/>
    <mergeCell ref="A41:D41"/>
    <mergeCell ref="D42:H42"/>
    <mergeCell ref="A43:D43"/>
    <mergeCell ref="F43:G43"/>
    <mergeCell ref="A31:A36"/>
    <mergeCell ref="B31:C34"/>
    <mergeCell ref="B35:C36"/>
    <mergeCell ref="A37:C38"/>
    <mergeCell ref="A39:D39"/>
    <mergeCell ref="A25:C27"/>
    <mergeCell ref="A28:D28"/>
    <mergeCell ref="F28:H28"/>
    <mergeCell ref="A29:H29"/>
    <mergeCell ref="A30:H30"/>
    <mergeCell ref="A20:H20"/>
    <mergeCell ref="A21:H21"/>
    <mergeCell ref="A22:D22"/>
    <mergeCell ref="A23:H23"/>
    <mergeCell ref="A24:H24"/>
    <mergeCell ref="A16:B16"/>
    <mergeCell ref="C16:D16"/>
    <mergeCell ref="F16:H16"/>
    <mergeCell ref="A18:H18"/>
    <mergeCell ref="A19:H19"/>
    <mergeCell ref="E13:F14"/>
    <mergeCell ref="G13:H14"/>
    <mergeCell ref="A14:B14"/>
    <mergeCell ref="C14:D14"/>
    <mergeCell ref="A15:B15"/>
    <mergeCell ref="C15:H15"/>
    <mergeCell ref="A7:H7"/>
    <mergeCell ref="A8:H8"/>
    <mergeCell ref="A9:H9"/>
    <mergeCell ref="A10:H11"/>
    <mergeCell ref="A12:B12"/>
    <mergeCell ref="C12:D12"/>
    <mergeCell ref="E12:F12"/>
    <mergeCell ref="G12:H12"/>
    <mergeCell ref="A1:H1"/>
    <mergeCell ref="B2:H2"/>
    <mergeCell ref="B3:H3"/>
    <mergeCell ref="B4:H4"/>
    <mergeCell ref="B5:H5"/>
  </mergeCells>
  <dataValidations count="3">
    <dataValidation type="list" allowBlank="1" showInputMessage="1" showErrorMessage="1" prompt="Atención - La escala permitida es de 1 a 4" sqref="F41" xr:uid="{00000000-0002-0000-0100-000000000000}">
      <formula1>IF(E41&gt;0,Escala,Escala_0)</formula1>
      <formula2>0</formula2>
    </dataValidation>
    <dataValidation type="list" allowBlank="1" showInputMessage="1" showErrorMessage="1" prompt="Atención - La escala permitida es de 1 a 4." sqref="F25 F27 F31:F38" xr:uid="{00000000-0002-0000-0100-000001000000}">
      <formula1>IF(E27&gt;0,Escala,Escala_0)</formula1>
      <formula2>0</formula2>
    </dataValidation>
    <dataValidation type="list" allowBlank="1" showInputMessage="1" showErrorMessage="1" prompt="Atención - La escala permitida es de 1 a 4._x000a_" sqref="F26" xr:uid="{00000000-0002-0000-0100-000002000000}">
      <formula1>IF(E26&gt;0,Escala,Escala_0)</formula1>
      <formula2>0</formula2>
    </dataValidation>
  </dataValidations>
  <printOptions horizontalCentered="1"/>
  <pageMargins left="0.31496062992125984" right="0.23622047244094491" top="0.74803149606299213" bottom="0.15748031496062992" header="0.11811023622047245" footer="0.11811023622047245"/>
  <pageSetup paperSize="14" scale="65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1">
              <controlPr defaultSize="0" autoPict="0">
                <anchor moveWithCells="1" sizeWithCells="1">
                  <from>
                    <xdr:col>5</xdr:col>
                    <xdr:colOff>15240</xdr:colOff>
                    <xdr:row>49</xdr:row>
                    <xdr:rowOff>106680</xdr:rowOff>
                  </from>
                  <to>
                    <xdr:col>6</xdr:col>
                    <xdr:colOff>525780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6" name="Check Box 2">
              <controlPr defaultSize="0" autoPict="0">
                <anchor moveWithCells="1" sizeWithCells="1">
                  <from>
                    <xdr:col>4</xdr:col>
                    <xdr:colOff>198120</xdr:colOff>
                    <xdr:row>49</xdr:row>
                    <xdr:rowOff>106680</xdr:rowOff>
                  </from>
                  <to>
                    <xdr:col>5</xdr:col>
                    <xdr:colOff>411480</xdr:colOff>
                    <xdr:row>50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7" name="Check Box -23">
              <controlPr defaultSize="0" autoFill="0" autoLine="0" autoPict="0" altText="No">
                <anchor moveWithCells="1">
                  <from>
                    <xdr:col>5</xdr:col>
                    <xdr:colOff>22860</xdr:colOff>
                    <xdr:row>49</xdr:row>
                    <xdr:rowOff>129540</xdr:rowOff>
                  </from>
                  <to>
                    <xdr:col>6</xdr:col>
                    <xdr:colOff>-655320</xdr:colOff>
                    <xdr:row>50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8" name="Check Box -22">
              <controlPr defaultSize="0" autoFill="0" autoLine="0" autoPict="0" altText="Sí">
                <anchor moveWithCells="1">
                  <from>
                    <xdr:col>4</xdr:col>
                    <xdr:colOff>251460</xdr:colOff>
                    <xdr:row>49</xdr:row>
                    <xdr:rowOff>129540</xdr:rowOff>
                  </from>
                  <to>
                    <xdr:col>5</xdr:col>
                    <xdr:colOff>-510540</xdr:colOff>
                    <xdr:row>50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78"/>
  <sheetViews>
    <sheetView showGridLines="0" zoomScale="110" zoomScaleNormal="110" workbookViewId="0">
      <selection sqref="A1:C1"/>
    </sheetView>
  </sheetViews>
  <sheetFormatPr baseColWidth="10" defaultColWidth="14.44140625" defaultRowHeight="15" customHeight="1" x14ac:dyDescent="0.3"/>
  <cols>
    <col min="1" max="1" width="24" style="86" customWidth="1"/>
    <col min="2" max="2" width="23.109375" style="86" customWidth="1"/>
    <col min="3" max="3" width="104.5546875" style="86" customWidth="1"/>
    <col min="4" max="23" width="11.44140625" style="86" customWidth="1"/>
    <col min="24" max="16384" width="14.44140625" style="86"/>
  </cols>
  <sheetData>
    <row r="1" spans="1:3" ht="36.75" customHeight="1" x14ac:dyDescent="0.3">
      <c r="A1" s="178"/>
      <c r="B1" s="178"/>
      <c r="C1" s="178"/>
    </row>
    <row r="2" spans="1:3" ht="30" customHeight="1" x14ac:dyDescent="0.3">
      <c r="A2" s="179" t="s">
        <v>77</v>
      </c>
      <c r="B2" s="179"/>
      <c r="C2" s="179"/>
    </row>
    <row r="3" spans="1:3" ht="21" customHeight="1" x14ac:dyDescent="0.3">
      <c r="A3" s="87" t="s">
        <v>78</v>
      </c>
      <c r="B3" s="87" t="s">
        <v>79</v>
      </c>
      <c r="C3" s="87" t="s">
        <v>80</v>
      </c>
    </row>
    <row r="4" spans="1:3" ht="15" customHeight="1" x14ac:dyDescent="0.3">
      <c r="A4" s="180" t="s">
        <v>81</v>
      </c>
      <c r="B4" s="180"/>
      <c r="C4" s="180"/>
    </row>
    <row r="5" spans="1:3" ht="30.75" customHeight="1" x14ac:dyDescent="0.3">
      <c r="A5" s="181" t="s">
        <v>82</v>
      </c>
      <c r="B5" s="88">
        <v>4</v>
      </c>
      <c r="C5" s="89" t="s">
        <v>83</v>
      </c>
    </row>
    <row r="6" spans="1:3" ht="30.75" customHeight="1" x14ac:dyDescent="0.3">
      <c r="A6" s="181"/>
      <c r="B6" s="88">
        <v>3</v>
      </c>
      <c r="C6" s="89" t="s">
        <v>84</v>
      </c>
    </row>
    <row r="7" spans="1:3" ht="30.75" customHeight="1" x14ac:dyDescent="0.3">
      <c r="A7" s="181"/>
      <c r="B7" s="88">
        <v>2</v>
      </c>
      <c r="C7" s="89" t="s">
        <v>85</v>
      </c>
    </row>
    <row r="8" spans="1:3" ht="30.75" customHeight="1" x14ac:dyDescent="0.3">
      <c r="A8" s="181"/>
      <c r="B8" s="88">
        <v>1</v>
      </c>
      <c r="C8" s="89" t="s">
        <v>86</v>
      </c>
    </row>
    <row r="9" spans="1:3" ht="30.75" customHeight="1" x14ac:dyDescent="0.3">
      <c r="A9" s="181" t="s">
        <v>87</v>
      </c>
      <c r="B9" s="88">
        <v>4</v>
      </c>
      <c r="C9" s="89" t="s">
        <v>88</v>
      </c>
    </row>
    <row r="10" spans="1:3" ht="30.75" customHeight="1" x14ac:dyDescent="0.3">
      <c r="A10" s="181"/>
      <c r="B10" s="88">
        <v>3</v>
      </c>
      <c r="C10" s="89" t="s">
        <v>89</v>
      </c>
    </row>
    <row r="11" spans="1:3" ht="30.75" customHeight="1" x14ac:dyDescent="0.3">
      <c r="A11" s="181"/>
      <c r="B11" s="88">
        <v>2</v>
      </c>
      <c r="C11" s="89" t="s">
        <v>90</v>
      </c>
    </row>
    <row r="12" spans="1:3" ht="30.75" customHeight="1" x14ac:dyDescent="0.3">
      <c r="A12" s="181"/>
      <c r="B12" s="88">
        <v>1</v>
      </c>
      <c r="C12" s="89" t="s">
        <v>91</v>
      </c>
    </row>
    <row r="13" spans="1:3" ht="30.75" customHeight="1" x14ac:dyDescent="0.3">
      <c r="A13" s="181" t="s">
        <v>92</v>
      </c>
      <c r="B13" s="88">
        <v>4</v>
      </c>
      <c r="C13" s="89" t="s">
        <v>93</v>
      </c>
    </row>
    <row r="14" spans="1:3" ht="30.75" customHeight="1" x14ac:dyDescent="0.3">
      <c r="A14" s="181"/>
      <c r="B14" s="88">
        <v>3</v>
      </c>
      <c r="C14" s="89" t="s">
        <v>94</v>
      </c>
    </row>
    <row r="15" spans="1:3" ht="30.75" customHeight="1" x14ac:dyDescent="0.3">
      <c r="A15" s="181"/>
      <c r="B15" s="88">
        <v>2</v>
      </c>
      <c r="C15" s="89" t="s">
        <v>95</v>
      </c>
    </row>
    <row r="16" spans="1:3" ht="30.75" customHeight="1" x14ac:dyDescent="0.3">
      <c r="A16" s="181"/>
      <c r="B16" s="88">
        <v>1</v>
      </c>
      <c r="C16" s="89" t="s">
        <v>96</v>
      </c>
    </row>
    <row r="17" spans="1:3" ht="15" customHeight="1" x14ac:dyDescent="0.3">
      <c r="A17" s="180" t="s">
        <v>97</v>
      </c>
      <c r="B17" s="180"/>
      <c r="C17" s="180"/>
    </row>
    <row r="18" spans="1:3" ht="26.25" customHeight="1" x14ac:dyDescent="0.3">
      <c r="A18" s="181" t="s">
        <v>98</v>
      </c>
      <c r="B18" s="88">
        <v>4</v>
      </c>
      <c r="C18" s="89" t="s">
        <v>99</v>
      </c>
    </row>
    <row r="19" spans="1:3" ht="26.25" customHeight="1" x14ac:dyDescent="0.3">
      <c r="A19" s="181"/>
      <c r="B19" s="88">
        <v>3</v>
      </c>
      <c r="C19" s="89" t="s">
        <v>100</v>
      </c>
    </row>
    <row r="20" spans="1:3" ht="26.25" customHeight="1" x14ac:dyDescent="0.3">
      <c r="A20" s="181"/>
      <c r="B20" s="88">
        <v>2</v>
      </c>
      <c r="C20" s="89" t="s">
        <v>101</v>
      </c>
    </row>
    <row r="21" spans="1:3" ht="26.25" customHeight="1" x14ac:dyDescent="0.3">
      <c r="A21" s="181"/>
      <c r="B21" s="88">
        <v>1</v>
      </c>
      <c r="C21" s="89" t="s">
        <v>102</v>
      </c>
    </row>
    <row r="22" spans="1:3" ht="26.25" customHeight="1" x14ac:dyDescent="0.3">
      <c r="A22" s="181" t="s">
        <v>103</v>
      </c>
      <c r="B22" s="88">
        <v>4</v>
      </c>
      <c r="C22" s="89" t="s">
        <v>104</v>
      </c>
    </row>
    <row r="23" spans="1:3" ht="26.25" customHeight="1" x14ac:dyDescent="0.3">
      <c r="A23" s="181"/>
      <c r="B23" s="88">
        <v>3</v>
      </c>
      <c r="C23" s="89" t="s">
        <v>105</v>
      </c>
    </row>
    <row r="24" spans="1:3" ht="26.25" customHeight="1" x14ac:dyDescent="0.3">
      <c r="A24" s="181"/>
      <c r="B24" s="88">
        <v>2</v>
      </c>
      <c r="C24" s="89" t="s">
        <v>106</v>
      </c>
    </row>
    <row r="25" spans="1:3" ht="26.25" customHeight="1" x14ac:dyDescent="0.3">
      <c r="A25" s="181"/>
      <c r="B25" s="88">
        <v>1</v>
      </c>
      <c r="C25" s="89" t="s">
        <v>107</v>
      </c>
    </row>
    <row r="26" spans="1:3" ht="26.25" customHeight="1" x14ac:dyDescent="0.3">
      <c r="A26" s="181" t="s">
        <v>108</v>
      </c>
      <c r="B26" s="88">
        <v>4</v>
      </c>
      <c r="C26" s="89" t="s">
        <v>109</v>
      </c>
    </row>
    <row r="27" spans="1:3" ht="26.25" customHeight="1" x14ac:dyDescent="0.3">
      <c r="A27" s="181"/>
      <c r="B27" s="88">
        <v>3</v>
      </c>
      <c r="C27" s="89" t="s">
        <v>110</v>
      </c>
    </row>
    <row r="28" spans="1:3" ht="26.25" customHeight="1" x14ac:dyDescent="0.3">
      <c r="A28" s="181"/>
      <c r="B28" s="88">
        <v>2</v>
      </c>
      <c r="C28" s="89" t="s">
        <v>111</v>
      </c>
    </row>
    <row r="29" spans="1:3" ht="26.25" customHeight="1" x14ac:dyDescent="0.3">
      <c r="A29" s="181"/>
      <c r="B29" s="88">
        <v>1</v>
      </c>
      <c r="C29" s="89" t="s">
        <v>112</v>
      </c>
    </row>
    <row r="30" spans="1:3" ht="26.25" customHeight="1" x14ac:dyDescent="0.3">
      <c r="A30" s="181" t="s">
        <v>113</v>
      </c>
      <c r="B30" s="88">
        <v>4</v>
      </c>
      <c r="C30" s="89" t="s">
        <v>114</v>
      </c>
    </row>
    <row r="31" spans="1:3" ht="26.25" customHeight="1" x14ac:dyDescent="0.3">
      <c r="A31" s="181"/>
      <c r="B31" s="88">
        <v>3</v>
      </c>
      <c r="C31" s="89" t="s">
        <v>115</v>
      </c>
    </row>
    <row r="32" spans="1:3" ht="26.25" customHeight="1" x14ac:dyDescent="0.3">
      <c r="A32" s="181"/>
      <c r="B32" s="88">
        <v>2</v>
      </c>
      <c r="C32" s="89" t="s">
        <v>116</v>
      </c>
    </row>
    <row r="33" spans="1:3" ht="26.25" customHeight="1" x14ac:dyDescent="0.3">
      <c r="A33" s="181"/>
      <c r="B33" s="88">
        <v>1</v>
      </c>
      <c r="C33" s="89" t="s">
        <v>117</v>
      </c>
    </row>
    <row r="34" spans="1:3" ht="26.25" customHeight="1" x14ac:dyDescent="0.3">
      <c r="A34" s="181" t="s">
        <v>118</v>
      </c>
      <c r="B34" s="88">
        <v>4</v>
      </c>
      <c r="C34" s="89" t="s">
        <v>119</v>
      </c>
    </row>
    <row r="35" spans="1:3" ht="26.25" customHeight="1" x14ac:dyDescent="0.3">
      <c r="A35" s="181"/>
      <c r="B35" s="88">
        <v>3</v>
      </c>
      <c r="C35" s="89" t="s">
        <v>120</v>
      </c>
    </row>
    <row r="36" spans="1:3" ht="26.25" customHeight="1" x14ac:dyDescent="0.3">
      <c r="A36" s="181"/>
      <c r="B36" s="88">
        <v>2</v>
      </c>
      <c r="C36" s="89" t="s">
        <v>121</v>
      </c>
    </row>
    <row r="37" spans="1:3" ht="26.25" customHeight="1" x14ac:dyDescent="0.3">
      <c r="A37" s="181"/>
      <c r="B37" s="88">
        <v>1</v>
      </c>
      <c r="C37" s="90" t="s">
        <v>122</v>
      </c>
    </row>
    <row r="38" spans="1:3" ht="26.25" customHeight="1" x14ac:dyDescent="0.3">
      <c r="A38" s="181" t="s">
        <v>123</v>
      </c>
      <c r="B38" s="88">
        <v>4</v>
      </c>
      <c r="C38" s="89" t="s">
        <v>124</v>
      </c>
    </row>
    <row r="39" spans="1:3" ht="26.25" customHeight="1" x14ac:dyDescent="0.3">
      <c r="A39" s="181"/>
      <c r="B39" s="88">
        <v>3</v>
      </c>
      <c r="C39" s="89" t="s">
        <v>125</v>
      </c>
    </row>
    <row r="40" spans="1:3" ht="26.25" customHeight="1" x14ac:dyDescent="0.3">
      <c r="A40" s="181"/>
      <c r="B40" s="88">
        <v>2</v>
      </c>
      <c r="C40" s="89" t="s">
        <v>126</v>
      </c>
    </row>
    <row r="41" spans="1:3" ht="26.25" customHeight="1" x14ac:dyDescent="0.3">
      <c r="A41" s="181"/>
      <c r="B41" s="88">
        <v>1</v>
      </c>
      <c r="C41" s="89" t="s">
        <v>127</v>
      </c>
    </row>
    <row r="42" spans="1:3" ht="26.25" customHeight="1" x14ac:dyDescent="0.3">
      <c r="A42" s="181" t="s">
        <v>128</v>
      </c>
      <c r="B42" s="88">
        <v>4</v>
      </c>
      <c r="C42" s="89" t="s">
        <v>129</v>
      </c>
    </row>
    <row r="43" spans="1:3" ht="26.25" customHeight="1" x14ac:dyDescent="0.3">
      <c r="A43" s="181"/>
      <c r="B43" s="88">
        <v>3</v>
      </c>
      <c r="C43" s="89" t="s">
        <v>130</v>
      </c>
    </row>
    <row r="44" spans="1:3" ht="26.25" customHeight="1" x14ac:dyDescent="0.3">
      <c r="A44" s="181"/>
      <c r="B44" s="88">
        <v>2</v>
      </c>
      <c r="C44" s="89" t="s">
        <v>131</v>
      </c>
    </row>
    <row r="45" spans="1:3" ht="26.25" customHeight="1" x14ac:dyDescent="0.3">
      <c r="A45" s="181"/>
      <c r="B45" s="88">
        <v>1</v>
      </c>
      <c r="C45" s="89" t="s">
        <v>132</v>
      </c>
    </row>
    <row r="46" spans="1:3" ht="26.25" customHeight="1" x14ac:dyDescent="0.3">
      <c r="A46" s="181" t="s">
        <v>133</v>
      </c>
      <c r="B46" s="88">
        <v>4</v>
      </c>
      <c r="C46" s="89" t="s">
        <v>134</v>
      </c>
    </row>
    <row r="47" spans="1:3" ht="26.25" customHeight="1" x14ac:dyDescent="0.3">
      <c r="A47" s="181"/>
      <c r="B47" s="88">
        <v>3</v>
      </c>
      <c r="C47" s="89" t="s">
        <v>135</v>
      </c>
    </row>
    <row r="48" spans="1:3" ht="26.25" customHeight="1" x14ac:dyDescent="0.3">
      <c r="A48" s="181"/>
      <c r="B48" s="88">
        <v>2</v>
      </c>
      <c r="C48" s="89" t="s">
        <v>136</v>
      </c>
    </row>
    <row r="49" spans="1:3" ht="26.25" customHeight="1" x14ac:dyDescent="0.3">
      <c r="A49" s="181"/>
      <c r="B49" s="88">
        <v>1</v>
      </c>
      <c r="C49" s="89" t="s">
        <v>137</v>
      </c>
    </row>
    <row r="50" spans="1:3" ht="18.75" customHeight="1" x14ac:dyDescent="0.3">
      <c r="A50" s="180" t="s">
        <v>138</v>
      </c>
      <c r="B50" s="180"/>
      <c r="C50" s="180"/>
    </row>
    <row r="51" spans="1:3" ht="53.25" customHeight="1" x14ac:dyDescent="0.3">
      <c r="A51" s="181" t="s">
        <v>139</v>
      </c>
      <c r="B51" s="88">
        <v>4</v>
      </c>
      <c r="C51" s="89" t="s">
        <v>140</v>
      </c>
    </row>
    <row r="52" spans="1:3" ht="26.25" customHeight="1" x14ac:dyDescent="0.3">
      <c r="A52" s="181"/>
      <c r="B52" s="88">
        <v>3</v>
      </c>
      <c r="C52" s="89" t="s">
        <v>141</v>
      </c>
    </row>
    <row r="53" spans="1:3" ht="26.25" customHeight="1" x14ac:dyDescent="0.3">
      <c r="A53" s="181"/>
      <c r="B53" s="88">
        <v>2</v>
      </c>
      <c r="C53" s="89" t="s">
        <v>142</v>
      </c>
    </row>
    <row r="54" spans="1:3" ht="26.25" customHeight="1" x14ac:dyDescent="0.3">
      <c r="A54" s="181"/>
      <c r="B54" s="88">
        <v>1</v>
      </c>
      <c r="C54" s="89" t="s">
        <v>143</v>
      </c>
    </row>
    <row r="55" spans="1:3" ht="15.75" customHeight="1" x14ac:dyDescent="0.3"/>
    <row r="56" spans="1:3" ht="15.75" customHeight="1" x14ac:dyDescent="0.3"/>
    <row r="57" spans="1:3" ht="15.75" customHeight="1" x14ac:dyDescent="0.3"/>
    <row r="58" spans="1:3" ht="15.75" customHeight="1" x14ac:dyDescent="0.3"/>
    <row r="59" spans="1:3" ht="15.75" customHeight="1" x14ac:dyDescent="0.3"/>
    <row r="60" spans="1:3" ht="15.75" customHeight="1" x14ac:dyDescent="0.3"/>
    <row r="61" spans="1:3" ht="15.75" customHeight="1" x14ac:dyDescent="0.3"/>
    <row r="62" spans="1:3" ht="15.75" customHeight="1" x14ac:dyDescent="0.3"/>
    <row r="63" spans="1:3" ht="15.75" customHeight="1" x14ac:dyDescent="0.3"/>
    <row r="64" spans="1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</sheetData>
  <mergeCells count="17">
    <mergeCell ref="A50:C50"/>
    <mergeCell ref="A51:A54"/>
    <mergeCell ref="A30:A33"/>
    <mergeCell ref="A34:A37"/>
    <mergeCell ref="A38:A41"/>
    <mergeCell ref="A42:A45"/>
    <mergeCell ref="A46:A49"/>
    <mergeCell ref="A13:A16"/>
    <mergeCell ref="A17:C17"/>
    <mergeCell ref="A18:A21"/>
    <mergeCell ref="A22:A25"/>
    <mergeCell ref="A26:A29"/>
    <mergeCell ref="A1:C1"/>
    <mergeCell ref="A2:C2"/>
    <mergeCell ref="A4:C4"/>
    <mergeCell ref="A5:A8"/>
    <mergeCell ref="A9:A12"/>
  </mergeCells>
  <pageMargins left="0.59055118110236227" right="0.19685039370078741" top="0.78740157480314965" bottom="0.94488188976377963" header="0.11811023622047245" footer="0.11811023622047245"/>
  <pageSetup paperSize="14" scale="60" orientation="portrait" r:id="rId1"/>
  <headerFooter>
    <oddHeader>&amp;L&amp;G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92"/>
  <sheetViews>
    <sheetView showGridLines="0" zoomScaleNormal="100" workbookViewId="0">
      <selection sqref="A1:H1"/>
    </sheetView>
  </sheetViews>
  <sheetFormatPr baseColWidth="10" defaultColWidth="14.44140625" defaultRowHeight="15" customHeight="1" x14ac:dyDescent="0.3"/>
  <cols>
    <col min="1" max="1" width="11.6640625" style="91" customWidth="1"/>
    <col min="2" max="3" width="11.44140625" style="91" customWidth="1"/>
    <col min="4" max="4" width="42.88671875" style="91" customWidth="1"/>
    <col min="5" max="7" width="11.44140625" style="91" customWidth="1"/>
    <col min="8" max="8" width="11.6640625" style="91" customWidth="1"/>
    <col min="9" max="25" width="11.44140625" style="91" customWidth="1"/>
    <col min="26" max="16384" width="14.44140625" style="91"/>
  </cols>
  <sheetData>
    <row r="1" spans="1:25" ht="59.25" customHeight="1" x14ac:dyDescent="0.3">
      <c r="A1" s="178"/>
      <c r="B1" s="178"/>
      <c r="C1" s="178"/>
      <c r="D1" s="178"/>
      <c r="E1" s="178"/>
      <c r="F1" s="178"/>
      <c r="G1" s="178"/>
      <c r="H1" s="178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6.25" customHeight="1" x14ac:dyDescent="0.3">
      <c r="A2" s="182" t="s">
        <v>144</v>
      </c>
      <c r="B2" s="182"/>
      <c r="C2" s="182"/>
      <c r="D2" s="182"/>
      <c r="E2" s="182"/>
      <c r="F2" s="182"/>
      <c r="G2" s="182"/>
      <c r="H2" s="182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6.25" customHeight="1" x14ac:dyDescent="0.3">
      <c r="A3" s="183" t="s">
        <v>145</v>
      </c>
      <c r="B3" s="183"/>
      <c r="C3" s="183"/>
      <c r="D3" s="183"/>
      <c r="E3" s="183"/>
      <c r="F3" s="183"/>
      <c r="G3" s="183"/>
      <c r="H3" s="183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8" customHeight="1" x14ac:dyDescent="0.3">
      <c r="A4" s="184" t="s">
        <v>146</v>
      </c>
      <c r="B4" s="184"/>
      <c r="C4" s="184"/>
      <c r="D4" s="184"/>
      <c r="E4" s="184"/>
      <c r="F4" s="184"/>
      <c r="G4" s="184"/>
      <c r="H4" s="184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8" customHeight="1" x14ac:dyDescent="0.3">
      <c r="A5" s="185" t="s">
        <v>147</v>
      </c>
      <c r="B5" s="185"/>
      <c r="C5" s="185"/>
      <c r="D5" s="185"/>
      <c r="E5" s="185"/>
      <c r="F5" s="185"/>
      <c r="G5" s="185"/>
      <c r="H5" s="1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8" customHeight="1" x14ac:dyDescent="0.3">
      <c r="A6" s="186" t="s">
        <v>148</v>
      </c>
      <c r="B6" s="186"/>
      <c r="C6" s="186"/>
      <c r="D6" s="186"/>
      <c r="E6" s="186"/>
      <c r="F6" s="186"/>
      <c r="G6" s="186"/>
      <c r="H6" s="18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18" customHeight="1" x14ac:dyDescent="0.3">
      <c r="A7" s="185" t="s">
        <v>149</v>
      </c>
      <c r="B7" s="185"/>
      <c r="C7" s="185"/>
      <c r="D7" s="185"/>
      <c r="E7" s="185"/>
      <c r="F7" s="185"/>
      <c r="G7" s="185"/>
      <c r="H7" s="185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18" customHeight="1" x14ac:dyDescent="0.3">
      <c r="A8" s="185" t="s">
        <v>150</v>
      </c>
      <c r="B8" s="185"/>
      <c r="C8" s="185"/>
      <c r="D8" s="185"/>
      <c r="E8" s="185"/>
      <c r="F8" s="185"/>
      <c r="G8" s="185"/>
      <c r="H8" s="18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8" customHeight="1" x14ac:dyDescent="0.3">
      <c r="A9" s="185" t="s">
        <v>151</v>
      </c>
      <c r="B9" s="185"/>
      <c r="C9" s="185"/>
      <c r="D9" s="185"/>
      <c r="E9" s="185"/>
      <c r="F9" s="185"/>
      <c r="G9" s="185"/>
      <c r="H9" s="185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8" customHeight="1" x14ac:dyDescent="0.3">
      <c r="A10" s="185" t="s">
        <v>152</v>
      </c>
      <c r="B10" s="185"/>
      <c r="C10" s="185"/>
      <c r="D10" s="185"/>
      <c r="E10" s="185"/>
      <c r="F10" s="185"/>
      <c r="G10" s="185"/>
      <c r="H10" s="18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66.75" customHeight="1" x14ac:dyDescent="0.3">
      <c r="A11" s="187" t="s">
        <v>153</v>
      </c>
      <c r="B11" s="187"/>
      <c r="C11" s="187"/>
      <c r="D11" s="187"/>
      <c r="E11" s="187"/>
      <c r="F11" s="187"/>
      <c r="G11" s="187"/>
      <c r="H11" s="187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30.75" customHeight="1" x14ac:dyDescent="0.3">
      <c r="A12" s="187" t="s">
        <v>154</v>
      </c>
      <c r="B12" s="187"/>
      <c r="C12" s="187"/>
      <c r="D12" s="187"/>
      <c r="E12" s="187"/>
      <c r="F12" s="187"/>
      <c r="G12" s="187"/>
      <c r="H12" s="187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8" customHeight="1" x14ac:dyDescent="0.3">
      <c r="A13" s="188" t="s">
        <v>155</v>
      </c>
      <c r="B13" s="188"/>
      <c r="C13" s="188"/>
      <c r="D13" s="188"/>
      <c r="E13" s="188"/>
      <c r="F13" s="188"/>
      <c r="G13" s="188"/>
      <c r="H13" s="188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75" customHeight="1" x14ac:dyDescent="0.3">
      <c r="A14" s="180" t="s">
        <v>156</v>
      </c>
      <c r="B14" s="180"/>
      <c r="C14" s="180"/>
      <c r="D14" s="180"/>
      <c r="E14" s="180"/>
      <c r="F14" s="180"/>
      <c r="G14" s="180"/>
      <c r="H14" s="180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33" customHeight="1" x14ac:dyDescent="0.3">
      <c r="A15" s="188" t="s">
        <v>157</v>
      </c>
      <c r="B15" s="188"/>
      <c r="C15" s="188"/>
      <c r="D15" s="188"/>
      <c r="E15" s="188"/>
      <c r="F15" s="188"/>
      <c r="G15" s="188"/>
      <c r="H15" s="188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75" customHeight="1" x14ac:dyDescent="0.3">
      <c r="A16" s="185" t="s">
        <v>158</v>
      </c>
      <c r="B16" s="185"/>
      <c r="C16" s="185"/>
      <c r="D16" s="185"/>
      <c r="E16" s="185"/>
      <c r="F16" s="185"/>
      <c r="G16" s="185"/>
      <c r="H16" s="18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8" customHeight="1" x14ac:dyDescent="0.3">
      <c r="A17" s="189" t="s">
        <v>159</v>
      </c>
      <c r="B17" s="189"/>
      <c r="C17" s="189"/>
      <c r="D17" s="189"/>
      <c r="E17" s="189"/>
      <c r="F17" s="189"/>
      <c r="G17" s="189"/>
      <c r="H17" s="18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8" customHeight="1" x14ac:dyDescent="0.3">
      <c r="A18" s="186" t="s">
        <v>160</v>
      </c>
      <c r="B18" s="186"/>
      <c r="C18" s="186"/>
      <c r="D18" s="186"/>
      <c r="E18" s="186"/>
      <c r="F18" s="186"/>
      <c r="G18" s="186"/>
      <c r="H18" s="18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8" customHeight="1" x14ac:dyDescent="0.3">
      <c r="A19" s="186" t="s">
        <v>161</v>
      </c>
      <c r="B19" s="186"/>
      <c r="C19" s="186"/>
      <c r="D19" s="186"/>
      <c r="E19" s="186"/>
      <c r="F19" s="186"/>
      <c r="G19" s="186"/>
      <c r="H19" s="18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8" customHeight="1" x14ac:dyDescent="0.3">
      <c r="A20" s="186" t="s">
        <v>162</v>
      </c>
      <c r="B20" s="186"/>
      <c r="C20" s="186"/>
      <c r="D20" s="186"/>
      <c r="E20" s="186"/>
      <c r="F20" s="186"/>
      <c r="G20" s="186"/>
      <c r="H20" s="18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8" customHeight="1" x14ac:dyDescent="0.3">
      <c r="A21" s="186" t="s">
        <v>163</v>
      </c>
      <c r="B21" s="186"/>
      <c r="C21" s="186"/>
      <c r="D21" s="186"/>
      <c r="E21" s="186"/>
      <c r="F21" s="186"/>
      <c r="G21" s="186"/>
      <c r="H21" s="18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8" customHeight="1" x14ac:dyDescent="0.3">
      <c r="A22" s="186" t="s">
        <v>164</v>
      </c>
      <c r="B22" s="186"/>
      <c r="C22" s="186"/>
      <c r="D22" s="186"/>
      <c r="E22" s="186"/>
      <c r="F22" s="186"/>
      <c r="G22" s="186"/>
      <c r="H22" s="18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8" customHeight="1" x14ac:dyDescent="0.3">
      <c r="A23" s="186" t="s">
        <v>165</v>
      </c>
      <c r="B23" s="186"/>
      <c r="C23" s="186"/>
      <c r="D23" s="186"/>
      <c r="E23" s="186"/>
      <c r="F23" s="186"/>
      <c r="G23" s="186"/>
      <c r="H23" s="18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8" customHeight="1" x14ac:dyDescent="0.3">
      <c r="A24" s="186" t="s">
        <v>166</v>
      </c>
      <c r="B24" s="186"/>
      <c r="C24" s="186"/>
      <c r="D24" s="186"/>
      <c r="E24" s="186"/>
      <c r="F24" s="186"/>
      <c r="G24" s="186"/>
      <c r="H24" s="18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8" customHeight="1" x14ac:dyDescent="0.3">
      <c r="A25" s="189" t="s">
        <v>167</v>
      </c>
      <c r="B25" s="189"/>
      <c r="C25" s="189"/>
      <c r="D25" s="189"/>
      <c r="E25" s="189"/>
      <c r="F25" s="189"/>
      <c r="G25" s="189"/>
      <c r="H25" s="189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8" customHeight="1" x14ac:dyDescent="0.3">
      <c r="A26" s="186" t="s">
        <v>168</v>
      </c>
      <c r="B26" s="186"/>
      <c r="C26" s="186"/>
      <c r="D26" s="186"/>
      <c r="E26" s="186"/>
      <c r="F26" s="186"/>
      <c r="G26" s="186"/>
      <c r="H26" s="18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8" customHeight="1" x14ac:dyDescent="0.3">
      <c r="A27" s="186" t="s">
        <v>169</v>
      </c>
      <c r="B27" s="186"/>
      <c r="C27" s="186"/>
      <c r="D27" s="186"/>
      <c r="E27" s="186"/>
      <c r="F27" s="186"/>
      <c r="G27" s="186"/>
      <c r="H27" s="18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33" customHeight="1" x14ac:dyDescent="0.3">
      <c r="A28" s="187" t="s">
        <v>170</v>
      </c>
      <c r="B28" s="187"/>
      <c r="C28" s="187"/>
      <c r="D28" s="187"/>
      <c r="E28" s="187"/>
      <c r="F28" s="187"/>
      <c r="G28" s="187"/>
      <c r="H28" s="187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21" customHeight="1" x14ac:dyDescent="0.3">
      <c r="A29" s="186" t="s">
        <v>171</v>
      </c>
      <c r="B29" s="186"/>
      <c r="C29" s="186"/>
      <c r="D29" s="186"/>
      <c r="E29" s="186"/>
      <c r="F29" s="186"/>
      <c r="G29" s="186"/>
      <c r="H29" s="18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45" customHeight="1" x14ac:dyDescent="0.3">
      <c r="A30" s="187" t="s">
        <v>172</v>
      </c>
      <c r="B30" s="187"/>
      <c r="C30" s="187"/>
      <c r="D30" s="187"/>
      <c r="E30" s="187"/>
      <c r="F30" s="187"/>
      <c r="G30" s="187"/>
      <c r="H30" s="187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11.75" customHeight="1" x14ac:dyDescent="0.3">
      <c r="A31" s="190" t="s">
        <v>173</v>
      </c>
      <c r="B31" s="190"/>
      <c r="C31" s="190"/>
      <c r="D31" s="190"/>
      <c r="E31" s="190"/>
      <c r="F31" s="190"/>
      <c r="G31" s="190"/>
      <c r="H31" s="190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5.75" customHeight="1" x14ac:dyDescent="0.3">
      <c r="A32" s="92"/>
      <c r="B32" s="93"/>
      <c r="C32" s="93"/>
      <c r="D32" s="93"/>
      <c r="E32" s="93"/>
      <c r="F32" s="93"/>
      <c r="G32" s="93"/>
      <c r="H32" s="93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5.75" customHeight="1" x14ac:dyDescent="0.3">
      <c r="C33" s="191" t="s">
        <v>174</v>
      </c>
      <c r="D33" s="191"/>
      <c r="E33" s="192" t="s">
        <v>175</v>
      </c>
      <c r="F33" s="192"/>
      <c r="G33" s="93"/>
      <c r="H33" s="93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15.75" customHeight="1" x14ac:dyDescent="0.3">
      <c r="C34" s="193" t="s">
        <v>65</v>
      </c>
      <c r="D34" s="193"/>
      <c r="E34" s="193" t="s">
        <v>66</v>
      </c>
      <c r="F34" s="193"/>
      <c r="G34" s="93"/>
      <c r="H34" s="9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15.75" customHeight="1" x14ac:dyDescent="0.3">
      <c r="C35" s="193" t="s">
        <v>67</v>
      </c>
      <c r="D35" s="193"/>
      <c r="E35" s="193" t="s">
        <v>68</v>
      </c>
      <c r="F35" s="193"/>
      <c r="G35" s="93"/>
      <c r="H35" s="9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15.75" customHeight="1" x14ac:dyDescent="0.3">
      <c r="C36" s="193" t="s">
        <v>69</v>
      </c>
      <c r="D36" s="193"/>
      <c r="E36" s="193" t="s">
        <v>70</v>
      </c>
      <c r="F36" s="193"/>
      <c r="G36" s="93"/>
      <c r="H36" s="9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15.75" customHeight="1" x14ac:dyDescent="0.3">
      <c r="C37" s="193" t="s">
        <v>71</v>
      </c>
      <c r="D37" s="193"/>
      <c r="E37" s="193" t="s">
        <v>72</v>
      </c>
      <c r="F37" s="193"/>
      <c r="G37" s="93"/>
      <c r="H37" s="93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18" customHeight="1" x14ac:dyDescent="0.3">
      <c r="A38" s="93" t="s">
        <v>176</v>
      </c>
      <c r="B38" s="93"/>
      <c r="C38" s="93"/>
      <c r="D38" s="93"/>
      <c r="E38" s="93"/>
      <c r="F38" s="93"/>
      <c r="G38" s="93"/>
      <c r="H38" s="9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8" customHeight="1" x14ac:dyDescent="0.3">
      <c r="A39" s="188" t="s">
        <v>177</v>
      </c>
      <c r="B39" s="188"/>
      <c r="C39" s="188"/>
      <c r="D39" s="188"/>
      <c r="E39" s="188"/>
      <c r="F39" s="188"/>
      <c r="G39" s="188"/>
      <c r="H39" s="188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25" ht="15.75" customHeight="1" x14ac:dyDescent="0.3">
      <c r="A40" s="94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ht="15.75" customHeight="1" x14ac:dyDescent="0.3">
      <c r="A41" s="94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25" ht="15.75" customHeight="1" x14ac:dyDescent="0.3">
      <c r="A42" s="94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25" ht="15.75" customHeight="1" x14ac:dyDescent="0.3">
      <c r="A43" s="94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25" ht="15.75" customHeight="1" x14ac:dyDescent="0.3">
      <c r="A44" s="94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25" ht="15.75" customHeight="1" x14ac:dyDescent="0.3">
      <c r="A45" s="94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25" ht="15.75" customHeight="1" x14ac:dyDescent="0.3">
      <c r="A46" s="94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25" ht="15.75" customHeight="1" x14ac:dyDescent="0.3">
      <c r="A47" s="94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25" ht="15.75" customHeight="1" x14ac:dyDescent="0.3">
      <c r="A48" s="94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ht="15.75" customHeight="1" x14ac:dyDescent="0.3">
      <c r="A49" s="94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ht="15.75" customHeight="1" x14ac:dyDescent="0.3">
      <c r="A50" s="94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ht="15.75" customHeight="1" x14ac:dyDescent="0.3">
      <c r="A51" s="94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ht="15.75" customHeight="1" x14ac:dyDescent="0.3">
      <c r="A52" s="94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ht="19.5" customHeight="1" x14ac:dyDescent="0.3">
      <c r="A53" s="194" t="s">
        <v>178</v>
      </c>
      <c r="B53" s="194"/>
      <c r="C53" s="194"/>
      <c r="D53" s="194"/>
      <c r="E53" s="95" t="s">
        <v>179</v>
      </c>
      <c r="F53" s="93"/>
      <c r="G53" s="93"/>
      <c r="H53" s="93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6.5" customHeight="1" x14ac:dyDescent="0.3">
      <c r="A54" s="194" t="s">
        <v>180</v>
      </c>
      <c r="B54" s="194"/>
      <c r="C54" s="194"/>
      <c r="D54" s="96" t="s">
        <v>31</v>
      </c>
      <c r="E54" s="57">
        <v>3</v>
      </c>
      <c r="F54" s="93"/>
      <c r="G54" s="97"/>
      <c r="H54" s="93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5.75" customHeight="1" x14ac:dyDescent="0.3">
      <c r="A55" s="194"/>
      <c r="B55" s="194"/>
      <c r="C55" s="194"/>
      <c r="D55" s="96" t="s">
        <v>32</v>
      </c>
      <c r="E55" s="57">
        <v>25</v>
      </c>
      <c r="F55" s="93"/>
      <c r="G55" s="97"/>
      <c r="H55" s="93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5.75" customHeight="1" x14ac:dyDescent="0.3">
      <c r="A56" s="194"/>
      <c r="B56" s="194"/>
      <c r="C56" s="194"/>
      <c r="D56" s="96" t="s">
        <v>33</v>
      </c>
      <c r="E56" s="57">
        <v>12</v>
      </c>
      <c r="F56" s="93"/>
      <c r="G56" s="97"/>
      <c r="H56" s="93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6.5" customHeight="1" x14ac:dyDescent="0.3">
      <c r="A57" s="195" t="s">
        <v>34</v>
      </c>
      <c r="B57" s="195"/>
      <c r="C57" s="195"/>
      <c r="D57" s="195"/>
      <c r="E57" s="98">
        <f>SUM(E54:E56)</f>
        <v>40</v>
      </c>
      <c r="F57" s="93"/>
      <c r="G57" s="93"/>
      <c r="H57" s="93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9.5" customHeight="1" x14ac:dyDescent="0.3">
      <c r="A58" s="194" t="s">
        <v>181</v>
      </c>
      <c r="B58" s="194"/>
      <c r="C58" s="194"/>
      <c r="D58" s="194"/>
      <c r="E58" s="95" t="s">
        <v>179</v>
      </c>
      <c r="F58" s="93"/>
      <c r="G58" s="93"/>
      <c r="H58" s="93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6.5" customHeight="1" x14ac:dyDescent="0.3">
      <c r="A59" s="194" t="s">
        <v>182</v>
      </c>
      <c r="B59" s="194" t="s">
        <v>37</v>
      </c>
      <c r="C59" s="194"/>
      <c r="D59" s="96" t="s">
        <v>38</v>
      </c>
      <c r="E59" s="57">
        <v>4</v>
      </c>
      <c r="F59" s="93"/>
      <c r="G59" s="97"/>
      <c r="H59" s="93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5.75" customHeight="1" x14ac:dyDescent="0.3">
      <c r="A60" s="194"/>
      <c r="B60" s="194"/>
      <c r="C60" s="194"/>
      <c r="D60" s="96" t="s">
        <v>39</v>
      </c>
      <c r="E60" s="57">
        <v>5</v>
      </c>
      <c r="F60" s="93"/>
      <c r="G60" s="97"/>
      <c r="H60" s="93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5.75" customHeight="1" x14ac:dyDescent="0.3">
      <c r="A61" s="194"/>
      <c r="B61" s="194"/>
      <c r="C61" s="194"/>
      <c r="D61" s="96" t="s">
        <v>40</v>
      </c>
      <c r="E61" s="57">
        <v>4</v>
      </c>
      <c r="F61" s="93"/>
      <c r="G61" s="97"/>
      <c r="H61" s="93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5.75" customHeight="1" x14ac:dyDescent="0.3">
      <c r="A62" s="194"/>
      <c r="B62" s="194"/>
      <c r="C62" s="194"/>
      <c r="D62" s="96" t="s">
        <v>183</v>
      </c>
      <c r="E62" s="57">
        <v>6</v>
      </c>
      <c r="F62" s="93"/>
      <c r="G62" s="97"/>
      <c r="H62" s="93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6.5" customHeight="1" x14ac:dyDescent="0.3">
      <c r="A63" s="194"/>
      <c r="B63" s="194" t="s">
        <v>42</v>
      </c>
      <c r="C63" s="194"/>
      <c r="D63" s="96" t="s">
        <v>43</v>
      </c>
      <c r="E63" s="57">
        <v>10</v>
      </c>
      <c r="F63" s="93"/>
      <c r="G63" s="97"/>
      <c r="H63" s="93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5.75" customHeight="1" x14ac:dyDescent="0.3">
      <c r="A64" s="194"/>
      <c r="B64" s="194"/>
      <c r="C64" s="194"/>
      <c r="D64" s="96" t="s">
        <v>44</v>
      </c>
      <c r="E64" s="57">
        <v>6</v>
      </c>
      <c r="F64" s="93"/>
      <c r="G64" s="97"/>
      <c r="H64" s="93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6.5" customHeight="1" x14ac:dyDescent="0.3">
      <c r="A65" s="194" t="s">
        <v>184</v>
      </c>
      <c r="B65" s="194"/>
      <c r="C65" s="194"/>
      <c r="D65" s="96" t="s">
        <v>46</v>
      </c>
      <c r="E65" s="57">
        <v>7</v>
      </c>
      <c r="F65" s="93"/>
      <c r="G65" s="97"/>
      <c r="H65" s="93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.75" customHeight="1" x14ac:dyDescent="0.3">
      <c r="A66" s="194"/>
      <c r="B66" s="194"/>
      <c r="C66" s="194"/>
      <c r="D66" s="96" t="s">
        <v>47</v>
      </c>
      <c r="E66" s="57">
        <v>8</v>
      </c>
      <c r="F66" s="93"/>
      <c r="G66" s="97"/>
      <c r="H66" s="9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6.5" customHeight="1" x14ac:dyDescent="0.3">
      <c r="A67" s="195" t="s">
        <v>48</v>
      </c>
      <c r="B67" s="195"/>
      <c r="C67" s="195"/>
      <c r="D67" s="195"/>
      <c r="E67" s="99">
        <f>SUM(E59:E66)</f>
        <v>50</v>
      </c>
      <c r="F67" s="93"/>
      <c r="G67" s="93"/>
      <c r="H67" s="93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6.5" customHeight="1" x14ac:dyDescent="0.3">
      <c r="A68" s="194" t="s">
        <v>185</v>
      </c>
      <c r="B68" s="194"/>
      <c r="C68" s="194"/>
      <c r="D68" s="194"/>
      <c r="E68" s="100">
        <v>10</v>
      </c>
      <c r="F68" s="93"/>
      <c r="G68" s="93"/>
      <c r="H68" s="93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9.5" customHeight="1" x14ac:dyDescent="0.3">
      <c r="A69" s="196" t="s">
        <v>50</v>
      </c>
      <c r="B69" s="196"/>
      <c r="C69" s="196"/>
      <c r="D69" s="196"/>
      <c r="E69" s="101">
        <v>100</v>
      </c>
      <c r="F69" s="93"/>
      <c r="G69" s="93"/>
      <c r="H69" s="93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8" customHeight="1" x14ac:dyDescent="0.3">
      <c r="A70" s="185" t="s">
        <v>186</v>
      </c>
      <c r="B70" s="185"/>
      <c r="C70" s="185"/>
      <c r="D70" s="185"/>
      <c r="E70" s="185"/>
      <c r="F70" s="185"/>
      <c r="G70" s="185"/>
      <c r="H70" s="185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1:25" ht="18" customHeight="1" x14ac:dyDescent="0.3">
      <c r="A71" s="185" t="s">
        <v>187</v>
      </c>
      <c r="B71" s="185"/>
      <c r="C71" s="185"/>
      <c r="D71" s="185"/>
      <c r="E71" s="185"/>
      <c r="F71" s="185"/>
      <c r="G71" s="185"/>
      <c r="H71" s="185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  <row r="72" spans="1:25" ht="18" customHeight="1" x14ac:dyDescent="0.3">
      <c r="A72" s="188" t="s">
        <v>188</v>
      </c>
      <c r="B72" s="188"/>
      <c r="C72" s="188"/>
      <c r="D72" s="188"/>
      <c r="E72" s="188"/>
      <c r="F72" s="188"/>
      <c r="G72" s="188"/>
      <c r="H72" s="188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</row>
    <row r="73" spans="1:25" ht="146.25" customHeight="1" x14ac:dyDescent="0.3">
      <c r="A73" s="187" t="s">
        <v>189</v>
      </c>
      <c r="B73" s="187"/>
      <c r="C73" s="187"/>
      <c r="D73" s="187"/>
      <c r="E73" s="187"/>
      <c r="F73" s="187"/>
      <c r="G73" s="187"/>
      <c r="H73" s="187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</row>
    <row r="74" spans="1:25" ht="18" customHeight="1" x14ac:dyDescent="0.3">
      <c r="A74" s="185" t="s">
        <v>190</v>
      </c>
      <c r="B74" s="185"/>
      <c r="C74" s="185"/>
      <c r="D74" s="185"/>
      <c r="E74" s="185"/>
      <c r="F74" s="185"/>
      <c r="G74" s="185"/>
      <c r="H74" s="185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</row>
    <row r="75" spans="1:25" ht="18" customHeight="1" x14ac:dyDescent="0.3">
      <c r="A75" s="188" t="s">
        <v>191</v>
      </c>
      <c r="B75" s="188"/>
      <c r="C75" s="188"/>
      <c r="D75" s="188"/>
      <c r="E75" s="188"/>
      <c r="F75" s="188"/>
      <c r="G75" s="188"/>
      <c r="H75" s="188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</row>
    <row r="76" spans="1:25" ht="18" customHeight="1" x14ac:dyDescent="0.3">
      <c r="A76" s="188" t="s">
        <v>192</v>
      </c>
      <c r="B76" s="188"/>
      <c r="C76" s="188"/>
      <c r="D76" s="188"/>
      <c r="E76" s="188"/>
      <c r="F76" s="188"/>
      <c r="G76" s="188"/>
      <c r="H76" s="188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</row>
    <row r="77" spans="1:25" ht="18" customHeight="1" x14ac:dyDescent="0.3">
      <c r="A77" s="185" t="s">
        <v>193</v>
      </c>
      <c r="B77" s="185"/>
      <c r="C77" s="185"/>
      <c r="D77" s="185"/>
      <c r="E77" s="185"/>
      <c r="F77" s="185"/>
      <c r="G77" s="185"/>
      <c r="H77" s="185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</row>
    <row r="78" spans="1:25" ht="18" customHeight="1" x14ac:dyDescent="0.3">
      <c r="A78" s="188" t="s">
        <v>194</v>
      </c>
      <c r="B78" s="188"/>
      <c r="C78" s="188"/>
      <c r="D78" s="188"/>
      <c r="E78" s="188"/>
      <c r="F78" s="188"/>
      <c r="G78" s="188"/>
      <c r="H78" s="188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</row>
    <row r="79" spans="1:25" ht="15.7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5.7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5.7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5.7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5.7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5.7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5.7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5.7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5.7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5.7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5.7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5.7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5.7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5.7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5.7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5.75" customHeight="1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5.75" customHeight="1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5.75" customHeight="1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5.75" customHeight="1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5.75" customHeight="1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5.75" customHeight="1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5.75" customHeight="1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5.75" customHeight="1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5.75" customHeight="1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5.75" customHeight="1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5.75" customHeight="1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5.75" customHeight="1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5.75" customHeight="1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5.75" customHeight="1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5.75" customHeight="1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5.75" customHeight="1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5.75" customHeight="1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5.75" customHeight="1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5.75" customHeight="1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5.75" customHeight="1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5.75" customHeight="1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5.75" customHeight="1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5.75" customHeight="1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5.75" customHeight="1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5.75" customHeight="1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5.75" customHeight="1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5.75" customHeight="1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5.75" customHeight="1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5.75" customHeight="1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5.75" customHeight="1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5.75" customHeight="1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5.75" customHeight="1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5.75" customHeight="1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5.75" customHeight="1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5.75" customHeight="1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5.75" customHeight="1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5.75" customHeight="1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5.75" customHeight="1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5.75" customHeight="1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5.75" customHeight="1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5.75" customHeight="1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5.75" customHeight="1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5.75" customHeight="1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5.75" customHeight="1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5.75" customHeight="1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5.75" customHeight="1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5.75" customHeight="1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5.75" customHeight="1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5.75" customHeight="1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5.75" customHeight="1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5.75" customHeight="1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5.75" customHeight="1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5.75" customHeight="1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5.75" customHeight="1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5.75" customHeight="1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5.75" customHeight="1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5.75" customHeight="1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5.75" customHeight="1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5.75" customHeight="1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5.75" customHeight="1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5.75" customHeight="1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5.75" customHeight="1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5.75" customHeight="1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5.75" customHeight="1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5.75" customHeight="1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5.75" customHeight="1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5.75" customHeight="1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5.75" customHeight="1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5.75" customHeight="1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5.75" customHeight="1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5.75" customHeight="1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5.75" customHeight="1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5.75" customHeight="1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5.75" customHeight="1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5.75" customHeight="1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5.75" customHeight="1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5.75" customHeight="1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5.75" customHeight="1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5.75" customHeight="1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5.75" customHeight="1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5.75" customHeight="1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5.75" customHeight="1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5.75" customHeight="1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5.75" customHeight="1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5.75" customHeight="1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5.75" customHeight="1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5.75" customHeight="1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5.75" customHeight="1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5.75" customHeight="1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5.75" customHeight="1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5.75" customHeight="1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5.75" customHeight="1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5.75" customHeight="1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5.75" customHeight="1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5.75" customHeight="1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5.75" customHeight="1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5.75" customHeight="1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5.75" customHeight="1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5.75" customHeight="1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5.75" customHeight="1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5.75" customHeight="1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5.75" customHeight="1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5.75" customHeight="1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5.75" customHeight="1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5.75" customHeight="1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5.75" customHeight="1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5.75" customHeight="1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5.75" customHeight="1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5.75" customHeight="1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5.75" customHeight="1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5.75" customHeight="1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5.75" customHeight="1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5.75" customHeight="1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5.75" customHeight="1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5.75" customHeight="1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5.75" customHeight="1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5.75" customHeight="1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5.75" customHeight="1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5.75" customHeight="1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5.75" customHeight="1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5.75" customHeight="1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5.75" customHeight="1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5.75" customHeight="1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5.75" customHeight="1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5.75" customHeight="1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5.75" customHeight="1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customHeight="1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customHeight="1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customHeight="1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customHeight="1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customHeight="1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customHeight="1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customHeight="1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customHeight="1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customHeight="1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customHeight="1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customHeight="1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customHeight="1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customHeight="1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customHeight="1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customHeight="1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customHeight="1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customHeight="1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customHeight="1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customHeight="1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customHeight="1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customHeight="1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customHeight="1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customHeight="1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customHeight="1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customHeight="1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customHeight="1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customHeight="1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customHeight="1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customHeight="1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customHeight="1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customHeight="1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customHeight="1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customHeight="1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customHeight="1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customHeight="1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customHeight="1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customHeight="1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customHeight="1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customHeight="1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customHeight="1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customHeight="1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customHeight="1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customHeight="1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customHeight="1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customHeight="1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customHeight="1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customHeight="1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customHeight="1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customHeight="1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customHeight="1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customHeight="1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customHeight="1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customHeight="1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customHeight="1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customHeight="1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customHeight="1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customHeight="1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customHeight="1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customHeight="1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customHeight="1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customHeight="1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customHeight="1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customHeight="1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customHeight="1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customHeight="1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customHeight="1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customHeight="1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customHeight="1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customHeight="1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customHeight="1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customHeight="1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customHeight="1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customHeight="1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customHeight="1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customHeight="1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customHeight="1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customHeight="1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customHeight="1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customHeight="1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customHeight="1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customHeight="1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customHeight="1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customHeight="1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customHeight="1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customHeight="1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customHeight="1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customHeight="1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customHeight="1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customHeight="1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customHeight="1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customHeight="1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customHeight="1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customHeight="1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customHeight="1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customHeight="1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customHeight="1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customHeight="1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customHeight="1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customHeight="1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customHeight="1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customHeight="1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customHeight="1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customHeight="1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customHeight="1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customHeight="1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customHeight="1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customHeight="1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customHeight="1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customHeight="1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customHeight="1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customHeight="1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customHeight="1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customHeight="1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customHeight="1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customHeight="1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customHeight="1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customHeight="1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customHeight="1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customHeight="1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customHeight="1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customHeight="1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customHeight="1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customHeight="1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customHeight="1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customHeight="1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customHeight="1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customHeight="1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customHeight="1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customHeight="1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customHeight="1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customHeight="1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customHeight="1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customHeight="1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customHeight="1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customHeight="1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customHeight="1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customHeight="1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customHeight="1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customHeight="1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customHeight="1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customHeight="1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customHeight="1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customHeight="1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customHeight="1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customHeight="1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customHeight="1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customHeight="1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customHeight="1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customHeight="1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customHeight="1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customHeight="1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customHeight="1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customHeight="1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customHeight="1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customHeight="1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customHeight="1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customHeight="1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customHeight="1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customHeight="1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customHeight="1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customHeight="1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customHeight="1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customHeight="1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customHeight="1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customHeight="1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customHeight="1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customHeight="1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customHeight="1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customHeight="1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customHeight="1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customHeight="1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customHeight="1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customHeight="1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customHeight="1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customHeight="1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customHeight="1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customHeight="1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customHeight="1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customHeight="1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customHeight="1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customHeight="1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customHeight="1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customHeight="1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customHeight="1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customHeight="1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customHeight="1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customHeight="1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customHeight="1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customHeight="1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customHeight="1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customHeight="1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customHeight="1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customHeight="1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customHeight="1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customHeight="1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customHeight="1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customHeight="1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customHeight="1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customHeight="1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customHeight="1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customHeight="1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customHeight="1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customHeight="1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customHeight="1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customHeight="1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customHeight="1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customHeight="1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customHeight="1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customHeight="1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customHeight="1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customHeight="1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customHeight="1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customHeight="1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customHeight="1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customHeight="1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customHeight="1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customHeight="1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customHeight="1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customHeight="1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customHeight="1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customHeight="1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customHeight="1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customHeight="1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customHeight="1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customHeight="1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customHeight="1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customHeight="1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customHeight="1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customHeight="1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customHeight="1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customHeight="1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customHeight="1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customHeight="1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customHeight="1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customHeight="1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customHeight="1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customHeight="1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customHeight="1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customHeight="1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customHeight="1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customHeight="1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customHeight="1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customHeight="1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customHeight="1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customHeight="1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customHeight="1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customHeight="1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customHeight="1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customHeight="1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customHeight="1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customHeight="1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customHeight="1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customHeight="1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customHeight="1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customHeight="1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customHeight="1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customHeight="1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customHeight="1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customHeight="1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customHeight="1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customHeight="1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customHeight="1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customHeight="1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customHeight="1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customHeight="1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customHeight="1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customHeight="1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customHeight="1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customHeight="1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customHeight="1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customHeight="1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customHeight="1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customHeight="1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customHeight="1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customHeight="1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customHeight="1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customHeight="1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customHeight="1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customHeight="1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customHeight="1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customHeight="1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customHeight="1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customHeight="1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customHeight="1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customHeight="1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customHeight="1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customHeight="1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customHeight="1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customHeight="1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customHeight="1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customHeight="1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customHeight="1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customHeight="1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customHeight="1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customHeight="1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customHeight="1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customHeight="1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customHeight="1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customHeight="1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customHeight="1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customHeight="1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customHeight="1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customHeight="1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customHeight="1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customHeight="1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customHeight="1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customHeight="1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customHeight="1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customHeight="1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customHeight="1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customHeight="1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customHeight="1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customHeight="1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customHeight="1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customHeight="1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customHeight="1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customHeight="1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customHeight="1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customHeight="1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customHeight="1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customHeight="1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customHeight="1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customHeight="1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customHeight="1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customHeight="1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customHeight="1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customHeight="1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customHeight="1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customHeight="1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customHeight="1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customHeight="1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customHeight="1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customHeight="1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customHeight="1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customHeight="1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customHeight="1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customHeight="1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customHeight="1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customHeight="1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customHeight="1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customHeight="1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customHeight="1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customHeight="1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customHeight="1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customHeight="1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customHeight="1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customHeight="1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customHeight="1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customHeight="1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customHeight="1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customHeight="1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customHeight="1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customHeight="1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customHeight="1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customHeight="1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customHeight="1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customHeight="1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customHeight="1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customHeight="1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customHeight="1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customHeight="1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customHeight="1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customHeight="1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customHeight="1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customHeight="1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customHeight="1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customHeight="1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customHeight="1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customHeight="1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customHeight="1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customHeight="1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customHeight="1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customHeight="1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customHeight="1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customHeight="1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customHeight="1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customHeight="1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customHeight="1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customHeight="1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customHeight="1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customHeight="1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customHeight="1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customHeight="1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customHeight="1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customHeight="1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customHeight="1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customHeight="1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customHeight="1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customHeight="1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customHeight="1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customHeight="1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customHeight="1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customHeight="1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customHeight="1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customHeight="1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customHeight="1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customHeight="1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customHeight="1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customHeight="1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customHeight="1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customHeight="1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customHeight="1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customHeight="1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customHeight="1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customHeight="1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customHeight="1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customHeight="1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customHeight="1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customHeight="1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customHeight="1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customHeight="1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customHeight="1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customHeight="1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customHeight="1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customHeight="1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customHeight="1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customHeight="1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customHeight="1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customHeight="1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customHeight="1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customHeight="1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customHeight="1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customHeight="1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customHeight="1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customHeight="1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customHeight="1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customHeight="1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customHeight="1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customHeight="1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customHeight="1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customHeight="1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customHeight="1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customHeight="1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customHeight="1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customHeight="1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customHeight="1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customHeight="1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customHeight="1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customHeight="1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customHeight="1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customHeight="1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customHeight="1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customHeight="1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customHeight="1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customHeight="1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customHeight="1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customHeight="1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customHeight="1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customHeight="1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customHeight="1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customHeight="1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customHeight="1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customHeight="1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customHeight="1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customHeight="1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customHeight="1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customHeight="1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customHeight="1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customHeight="1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customHeight="1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customHeight="1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customHeight="1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customHeight="1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customHeight="1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customHeight="1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customHeight="1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customHeight="1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customHeight="1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customHeight="1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customHeight="1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customHeight="1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customHeight="1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customHeight="1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customHeight="1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customHeight="1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customHeight="1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customHeight="1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customHeight="1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customHeight="1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customHeight="1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customHeight="1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customHeight="1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customHeight="1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customHeight="1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customHeight="1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customHeight="1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customHeight="1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customHeight="1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customHeight="1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customHeight="1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customHeight="1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customHeight="1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customHeight="1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customHeight="1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customHeight="1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customHeight="1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customHeight="1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customHeight="1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customHeight="1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customHeight="1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customHeight="1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customHeight="1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customHeight="1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customHeight="1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customHeight="1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customHeight="1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customHeight="1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customHeight="1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customHeight="1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customHeight="1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customHeight="1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customHeight="1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customHeight="1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customHeight="1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customHeight="1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customHeight="1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customHeight="1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customHeight="1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customHeight="1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customHeight="1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customHeight="1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customHeight="1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customHeight="1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customHeight="1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customHeight="1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customHeight="1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customHeight="1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customHeight="1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customHeight="1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customHeight="1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customHeight="1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customHeight="1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customHeight="1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customHeight="1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customHeight="1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customHeight="1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customHeight="1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customHeight="1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customHeight="1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customHeight="1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customHeight="1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customHeight="1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customHeight="1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customHeight="1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customHeight="1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customHeight="1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customHeight="1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customHeight="1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customHeight="1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customHeight="1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customHeight="1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customHeight="1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customHeight="1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customHeight="1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customHeight="1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customHeight="1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customHeight="1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customHeight="1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customHeight="1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customHeight="1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customHeight="1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customHeight="1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customHeight="1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customHeight="1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customHeight="1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customHeight="1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customHeight="1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customHeight="1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customHeight="1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customHeight="1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customHeight="1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customHeight="1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customHeight="1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customHeight="1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customHeight="1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customHeight="1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customHeight="1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customHeight="1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customHeight="1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customHeight="1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customHeight="1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customHeight="1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customHeight="1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customHeight="1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customHeight="1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customHeight="1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customHeight="1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customHeight="1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customHeight="1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customHeight="1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customHeight="1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customHeight="1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customHeight="1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customHeight="1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customHeight="1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customHeight="1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customHeight="1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customHeight="1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customHeight="1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customHeight="1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customHeight="1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customHeight="1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customHeight="1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customHeight="1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customHeight="1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customHeight="1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customHeight="1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customHeight="1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customHeight="1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customHeight="1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customHeight="1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customHeight="1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customHeight="1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customHeight="1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customHeight="1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customHeight="1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customHeight="1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customHeight="1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customHeight="1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customHeight="1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customHeight="1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customHeight="1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customHeight="1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customHeight="1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customHeight="1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customHeight="1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customHeight="1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customHeight="1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customHeight="1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customHeight="1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customHeight="1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customHeight="1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customHeight="1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customHeight="1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customHeight="1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customHeight="1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customHeight="1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customHeight="1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customHeight="1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customHeight="1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customHeight="1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customHeight="1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customHeight="1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customHeight="1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customHeight="1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customHeight="1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customHeight="1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customHeight="1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customHeight="1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customHeight="1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customHeight="1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customHeight="1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customHeight="1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customHeight="1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customHeight="1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customHeight="1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customHeight="1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customHeight="1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customHeight="1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customHeight="1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customHeight="1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customHeight="1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customHeight="1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customHeight="1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customHeight="1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customHeight="1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customHeight="1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customHeight="1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customHeight="1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customHeight="1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customHeight="1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customHeight="1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customHeight="1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customHeight="1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customHeight="1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customHeight="1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customHeight="1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customHeight="1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customHeight="1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customHeight="1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customHeight="1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customHeight="1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customHeight="1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customHeight="1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customHeight="1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customHeight="1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customHeight="1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customHeight="1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customHeight="1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customHeight="1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customHeight="1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customHeight="1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customHeight="1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customHeight="1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customHeight="1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customHeight="1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customHeight="1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customHeight="1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customHeight="1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customHeight="1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customHeight="1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customHeight="1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customHeight="1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customHeight="1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customHeight="1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customHeight="1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customHeight="1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customHeight="1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customHeight="1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customHeight="1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customHeight="1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customHeight="1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customHeight="1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customHeight="1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customHeight="1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customHeight="1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customHeight="1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customHeight="1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customHeight="1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customHeight="1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customHeight="1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customHeight="1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customHeight="1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customHeight="1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customHeight="1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customHeight="1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customHeight="1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customHeight="1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customHeight="1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customHeight="1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customHeight="1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customHeight="1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customHeight="1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customHeight="1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customHeight="1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customHeight="1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customHeight="1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customHeight="1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customHeight="1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customHeight="1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customHeight="1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customHeight="1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customHeight="1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customHeight="1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customHeight="1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customHeight="1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customHeight="1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customHeight="1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customHeight="1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customHeight="1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customHeight="1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customHeight="1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customHeight="1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customHeight="1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customHeight="1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customHeight="1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customHeight="1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customHeight="1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customHeight="1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customHeight="1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customHeight="1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customHeight="1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customHeight="1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customHeight="1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customHeight="1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customHeight="1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customHeight="1" x14ac:dyDescent="0.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customHeight="1" x14ac:dyDescent="0.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customHeight="1" x14ac:dyDescent="0.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customHeight="1" x14ac:dyDescent="0.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customHeight="1" x14ac:dyDescent="0.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customHeight="1" x14ac:dyDescent="0.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customHeight="1" x14ac:dyDescent="0.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</sheetData>
  <mergeCells count="62">
    <mergeCell ref="A78:H78"/>
    <mergeCell ref="A73:H73"/>
    <mergeCell ref="A74:H74"/>
    <mergeCell ref="A75:H75"/>
    <mergeCell ref="A76:H76"/>
    <mergeCell ref="A77:H77"/>
    <mergeCell ref="A68:D68"/>
    <mergeCell ref="A69:D69"/>
    <mergeCell ref="A70:H70"/>
    <mergeCell ref="A71:H71"/>
    <mergeCell ref="A72:H72"/>
    <mergeCell ref="A59:A64"/>
    <mergeCell ref="B59:C62"/>
    <mergeCell ref="B63:C64"/>
    <mergeCell ref="A65:C66"/>
    <mergeCell ref="A67:D67"/>
    <mergeCell ref="A39:H39"/>
    <mergeCell ref="A53:D53"/>
    <mergeCell ref="A54:C56"/>
    <mergeCell ref="A57:D57"/>
    <mergeCell ref="A58:D58"/>
    <mergeCell ref="C35:D35"/>
    <mergeCell ref="E35:F35"/>
    <mergeCell ref="C36:D36"/>
    <mergeCell ref="E36:F36"/>
    <mergeCell ref="C37:D37"/>
    <mergeCell ref="E37:F37"/>
    <mergeCell ref="A31:H31"/>
    <mergeCell ref="C33:D33"/>
    <mergeCell ref="E33:F33"/>
    <mergeCell ref="C34:D34"/>
    <mergeCell ref="E34:F34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H6"/>
    <mergeCell ref="A7:H7"/>
    <mergeCell ref="A8:H8"/>
    <mergeCell ref="A9:H9"/>
    <mergeCell ref="A10:H10"/>
    <mergeCell ref="A1:H1"/>
    <mergeCell ref="A2:H2"/>
    <mergeCell ref="A3:H3"/>
    <mergeCell ref="A4:H4"/>
    <mergeCell ref="A5:H5"/>
  </mergeCells>
  <pageMargins left="0.70866141732283472" right="0.70866141732283472" top="0.94488188976377963" bottom="1.4960629921259843" header="0.11811023622047245" footer="0.11811023622047245"/>
  <pageSetup paperSize="14" scale="65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zoomScale="120" zoomScaleNormal="120" workbookViewId="0">
      <selection activeCell="L2" sqref="L2"/>
    </sheetView>
  </sheetViews>
  <sheetFormatPr baseColWidth="10" defaultColWidth="14.44140625" defaultRowHeight="15" customHeight="1" x14ac:dyDescent="0.3"/>
  <cols>
    <col min="1" max="1" width="10.6640625" style="102" customWidth="1"/>
    <col min="2" max="2" width="18.44140625" style="102" customWidth="1"/>
    <col min="3" max="3" width="12.44140625" style="102" customWidth="1"/>
    <col min="4" max="5" width="10.6640625" style="102" customWidth="1"/>
    <col min="6" max="6" width="33.109375" style="102" customWidth="1"/>
    <col min="7" max="10" width="5.5546875" style="102" customWidth="1"/>
    <col min="11" max="26" width="10.6640625" style="102" customWidth="1"/>
  </cols>
  <sheetData>
    <row r="2" spans="2:15" ht="14.4" x14ac:dyDescent="0.3">
      <c r="B2" s="103" t="s">
        <v>195</v>
      </c>
    </row>
    <row r="3" spans="2:15" ht="14.4" x14ac:dyDescent="0.3">
      <c r="B3" s="104" t="s">
        <v>196</v>
      </c>
    </row>
    <row r="4" spans="2:15" ht="14.4" x14ac:dyDescent="0.3">
      <c r="B4" s="104" t="s">
        <v>197</v>
      </c>
    </row>
    <row r="5" spans="2:15" ht="14.4" x14ac:dyDescent="0.3">
      <c r="B5" s="104" t="s">
        <v>198</v>
      </c>
    </row>
    <row r="6" spans="2:15" ht="15" customHeight="1" x14ac:dyDescent="0.3">
      <c r="B6" s="197"/>
      <c r="C6" s="197"/>
      <c r="D6" s="197"/>
      <c r="E6" s="197"/>
      <c r="F6" s="197"/>
      <c r="G6" s="197"/>
      <c r="H6" s="197"/>
      <c r="I6" s="197"/>
    </row>
    <row r="7" spans="2:15" ht="15.6" x14ac:dyDescent="0.3">
      <c r="B7" s="105" t="s">
        <v>199</v>
      </c>
      <c r="C7" s="198" t="s">
        <v>200</v>
      </c>
      <c r="D7" s="198"/>
      <c r="E7" s="198"/>
      <c r="F7" s="198"/>
      <c r="G7" s="198"/>
      <c r="H7" s="198"/>
      <c r="I7" s="198"/>
      <c r="K7" s="106"/>
    </row>
    <row r="8" spans="2:15" ht="14.4" x14ac:dyDescent="0.3">
      <c r="B8" s="107">
        <v>1</v>
      </c>
      <c r="C8" s="199" t="s">
        <v>201</v>
      </c>
      <c r="D8" s="199"/>
      <c r="E8" s="199"/>
      <c r="F8" s="199"/>
      <c r="G8" s="199"/>
      <c r="H8" s="199"/>
      <c r="I8" s="199"/>
      <c r="K8" s="106"/>
      <c r="L8" s="106"/>
    </row>
    <row r="9" spans="2:15" s="106" customFormat="1" ht="14.4" x14ac:dyDescent="0.3">
      <c r="B9" s="107">
        <v>2</v>
      </c>
      <c r="C9" s="199" t="s">
        <v>202</v>
      </c>
      <c r="D9" s="199"/>
      <c r="E9" s="199"/>
      <c r="F9" s="199"/>
      <c r="G9" s="199"/>
      <c r="H9" s="199"/>
      <c r="I9" s="199"/>
    </row>
    <row r="10" spans="2:15" ht="15.75" customHeight="1" x14ac:dyDescent="0.3">
      <c r="B10" s="108">
        <v>3</v>
      </c>
      <c r="C10" s="200" t="s">
        <v>203</v>
      </c>
      <c r="D10" s="200"/>
      <c r="E10" s="200"/>
      <c r="F10" s="200"/>
      <c r="G10" s="200"/>
      <c r="H10" s="200"/>
      <c r="I10" s="200"/>
      <c r="K10" s="106"/>
      <c r="L10" s="106"/>
    </row>
    <row r="11" spans="2:15" ht="14.4" x14ac:dyDescent="0.3">
      <c r="B11" s="109">
        <v>4</v>
      </c>
      <c r="C11" s="201" t="s">
        <v>204</v>
      </c>
      <c r="D11" s="201"/>
      <c r="E11" s="201"/>
      <c r="F11" s="201"/>
      <c r="G11" s="201"/>
      <c r="H11" s="201"/>
      <c r="I11" s="201"/>
      <c r="K11" s="106"/>
      <c r="L11" s="106"/>
    </row>
    <row r="12" spans="2:15" ht="14.4" x14ac:dyDescent="0.3">
      <c r="B12" s="110">
        <v>5</v>
      </c>
      <c r="C12" s="202" t="s">
        <v>205</v>
      </c>
      <c r="D12" s="202"/>
      <c r="E12" s="202"/>
      <c r="F12" s="202"/>
      <c r="G12" s="202"/>
      <c r="H12" s="202"/>
      <c r="I12" s="202"/>
      <c r="L12" s="106"/>
    </row>
    <row r="13" spans="2:15" ht="15" customHeight="1" x14ac:dyDescent="0.3">
      <c r="L13" s="106"/>
    </row>
    <row r="14" spans="2:15" ht="15.6" x14ac:dyDescent="0.3">
      <c r="B14" s="203" t="s">
        <v>206</v>
      </c>
      <c r="C14" s="203"/>
      <c r="D14" s="203"/>
      <c r="E14" s="203"/>
      <c r="F14" s="203"/>
      <c r="G14" s="204" t="s">
        <v>199</v>
      </c>
      <c r="H14" s="204"/>
      <c r="I14" s="204"/>
      <c r="J14" s="204"/>
    </row>
    <row r="15" spans="2:15" ht="15.6" x14ac:dyDescent="0.3">
      <c r="B15" s="203"/>
      <c r="C15" s="203"/>
      <c r="D15" s="203"/>
      <c r="E15" s="203"/>
      <c r="F15" s="203"/>
      <c r="G15" s="111" t="s">
        <v>207</v>
      </c>
      <c r="H15" s="112">
        <v>3</v>
      </c>
      <c r="I15" s="113">
        <v>4</v>
      </c>
      <c r="J15" s="114">
        <v>5</v>
      </c>
      <c r="K15" s="115"/>
      <c r="L15" s="115"/>
      <c r="M15" s="115"/>
      <c r="N15" s="115"/>
    </row>
    <row r="16" spans="2:15" ht="18.75" customHeight="1" x14ac:dyDescent="0.3">
      <c r="B16" s="205" t="s">
        <v>29</v>
      </c>
      <c r="C16" s="206" t="s">
        <v>30</v>
      </c>
      <c r="D16" s="206"/>
      <c r="E16" s="206"/>
      <c r="F16" s="116" t="s">
        <v>31</v>
      </c>
      <c r="G16" s="117">
        <v>3</v>
      </c>
      <c r="H16" s="117">
        <v>5</v>
      </c>
      <c r="I16" s="117">
        <v>5</v>
      </c>
      <c r="J16" s="117">
        <v>9</v>
      </c>
      <c r="O16" s="118"/>
    </row>
    <row r="17" spans="2:16" ht="14.4" x14ac:dyDescent="0.3">
      <c r="B17" s="205"/>
      <c r="C17" s="206"/>
      <c r="D17" s="206"/>
      <c r="E17" s="206"/>
      <c r="F17" s="119" t="s">
        <v>208</v>
      </c>
      <c r="G17" s="120">
        <v>0</v>
      </c>
      <c r="H17" s="120">
        <v>0</v>
      </c>
      <c r="I17" s="120">
        <v>0</v>
      </c>
      <c r="J17" s="120">
        <v>8</v>
      </c>
    </row>
    <row r="18" spans="2:16" ht="14.4" x14ac:dyDescent="0.3">
      <c r="B18" s="205"/>
      <c r="C18" s="206"/>
      <c r="D18" s="206"/>
      <c r="E18" s="206"/>
      <c r="F18" s="119" t="s">
        <v>32</v>
      </c>
      <c r="G18" s="120">
        <v>20</v>
      </c>
      <c r="H18" s="120">
        <v>17</v>
      </c>
      <c r="I18" s="120">
        <v>17</v>
      </c>
      <c r="J18" s="120">
        <v>3</v>
      </c>
    </row>
    <row r="19" spans="2:16" ht="26.4" x14ac:dyDescent="0.3">
      <c r="B19" s="205"/>
      <c r="C19" s="206"/>
      <c r="D19" s="206"/>
      <c r="E19" s="206"/>
      <c r="F19" s="119" t="s">
        <v>209</v>
      </c>
      <c r="G19" s="120">
        <v>7</v>
      </c>
      <c r="H19" s="120">
        <v>8</v>
      </c>
      <c r="I19" s="120">
        <v>8</v>
      </c>
      <c r="J19" s="120">
        <v>10</v>
      </c>
      <c r="O19" s="121"/>
    </row>
    <row r="20" spans="2:16" ht="18.75" customHeight="1" x14ac:dyDescent="0.3">
      <c r="B20" s="207" t="s">
        <v>35</v>
      </c>
      <c r="C20" s="208" t="s">
        <v>36</v>
      </c>
      <c r="D20" s="209" t="s">
        <v>37</v>
      </c>
      <c r="E20" s="209"/>
      <c r="F20" s="119" t="s">
        <v>38</v>
      </c>
      <c r="G20" s="122">
        <v>5</v>
      </c>
      <c r="H20" s="122">
        <v>6</v>
      </c>
      <c r="I20" s="122">
        <v>7</v>
      </c>
      <c r="J20" s="122">
        <v>9</v>
      </c>
      <c r="P20" s="121"/>
    </row>
    <row r="21" spans="2:16" ht="14.4" x14ac:dyDescent="0.3">
      <c r="B21" s="207"/>
      <c r="C21" s="208"/>
      <c r="D21" s="209"/>
      <c r="E21" s="209"/>
      <c r="F21" s="119" t="s">
        <v>39</v>
      </c>
      <c r="G21" s="122">
        <v>6</v>
      </c>
      <c r="H21" s="122">
        <v>7</v>
      </c>
      <c r="I21" s="122">
        <v>8</v>
      </c>
      <c r="J21" s="122">
        <v>8</v>
      </c>
      <c r="P21" s="121"/>
    </row>
    <row r="22" spans="2:16" ht="15.75" customHeight="1" x14ac:dyDescent="0.3">
      <c r="B22" s="207"/>
      <c r="C22" s="208"/>
      <c r="D22" s="209"/>
      <c r="E22" s="209"/>
      <c r="F22" s="119" t="s">
        <v>40</v>
      </c>
      <c r="G22" s="122">
        <v>5</v>
      </c>
      <c r="H22" s="122">
        <v>6</v>
      </c>
      <c r="I22" s="122">
        <v>7</v>
      </c>
      <c r="J22" s="122">
        <v>8</v>
      </c>
      <c r="P22" s="121"/>
    </row>
    <row r="23" spans="2:16" ht="15.75" customHeight="1" x14ac:dyDescent="0.3">
      <c r="B23" s="207"/>
      <c r="C23" s="208"/>
      <c r="D23" s="209"/>
      <c r="E23" s="209"/>
      <c r="F23" s="119" t="s">
        <v>210</v>
      </c>
      <c r="G23" s="120">
        <v>7</v>
      </c>
      <c r="H23" s="120">
        <v>5</v>
      </c>
      <c r="I23" s="120">
        <v>5</v>
      </c>
      <c r="J23" s="120">
        <v>6</v>
      </c>
      <c r="L23" s="210" t="s">
        <v>211</v>
      </c>
      <c r="M23" s="210"/>
    </row>
    <row r="24" spans="2:16" ht="18.75" customHeight="1" x14ac:dyDescent="0.3">
      <c r="B24" s="207"/>
      <c r="C24" s="208"/>
      <c r="D24" s="209" t="s">
        <v>42</v>
      </c>
      <c r="E24" s="209"/>
      <c r="F24" s="119" t="s">
        <v>43</v>
      </c>
      <c r="G24" s="120">
        <v>11</v>
      </c>
      <c r="H24" s="120">
        <v>12</v>
      </c>
      <c r="I24" s="120">
        <v>12</v>
      </c>
      <c r="J24" s="120">
        <v>7</v>
      </c>
    </row>
    <row r="25" spans="2:16" ht="28.5" customHeight="1" x14ac:dyDescent="0.3">
      <c r="B25" s="207"/>
      <c r="C25" s="208"/>
      <c r="D25" s="209"/>
      <c r="E25" s="209"/>
      <c r="F25" s="119" t="s">
        <v>44</v>
      </c>
      <c r="G25" s="120">
        <v>8</v>
      </c>
      <c r="H25" s="120">
        <v>8</v>
      </c>
      <c r="I25" s="120">
        <v>8</v>
      </c>
      <c r="J25" s="120">
        <v>8</v>
      </c>
    </row>
    <row r="26" spans="2:16" ht="18.75" customHeight="1" x14ac:dyDescent="0.3">
      <c r="B26" s="207"/>
      <c r="C26" s="211" t="s">
        <v>45</v>
      </c>
      <c r="D26" s="211"/>
      <c r="E26" s="211"/>
      <c r="F26" s="119" t="s">
        <v>46</v>
      </c>
      <c r="G26" s="120">
        <v>8</v>
      </c>
      <c r="H26" s="120">
        <v>8</v>
      </c>
      <c r="I26" s="120">
        <v>8</v>
      </c>
      <c r="J26" s="120">
        <v>9</v>
      </c>
    </row>
    <row r="27" spans="2:16" ht="30" customHeight="1" x14ac:dyDescent="0.3">
      <c r="B27" s="207"/>
      <c r="C27" s="211"/>
      <c r="D27" s="211"/>
      <c r="E27" s="211"/>
      <c r="F27" s="119" t="s">
        <v>47</v>
      </c>
      <c r="G27" s="120">
        <v>10</v>
      </c>
      <c r="H27" s="120">
        <v>8</v>
      </c>
      <c r="I27" s="120">
        <v>5</v>
      </c>
      <c r="J27" s="120">
        <v>5</v>
      </c>
    </row>
    <row r="28" spans="2:16" ht="18.75" customHeight="1" x14ac:dyDescent="0.35">
      <c r="B28" s="212" t="s">
        <v>49</v>
      </c>
      <c r="C28" s="212"/>
      <c r="D28" s="212"/>
      <c r="E28" s="212"/>
      <c r="F28" s="212"/>
      <c r="G28" s="123">
        <v>10</v>
      </c>
      <c r="H28" s="124">
        <v>10</v>
      </c>
      <c r="I28" s="125">
        <v>10</v>
      </c>
      <c r="J28" s="126">
        <v>10</v>
      </c>
      <c r="K28" s="121"/>
      <c r="L28" s="121"/>
      <c r="M28" s="121"/>
      <c r="N28" s="121"/>
    </row>
    <row r="29" spans="2:16" ht="20.25" customHeight="1" x14ac:dyDescent="0.35">
      <c r="C29" s="127"/>
      <c r="D29" s="127"/>
      <c r="E29" s="127"/>
      <c r="F29" s="128"/>
      <c r="G29" s="129">
        <f>SUM(G16:G28)</f>
        <v>100</v>
      </c>
      <c r="H29" s="130">
        <f>SUM(H16:H28)</f>
        <v>100</v>
      </c>
      <c r="I29" s="131">
        <f>SUM(I16:I28)</f>
        <v>100</v>
      </c>
      <c r="J29" s="132">
        <f>SUM(J16:J28)</f>
        <v>100</v>
      </c>
    </row>
    <row r="30" spans="2:16" ht="15.75" customHeight="1" x14ac:dyDescent="0.3">
      <c r="C30" s="127"/>
      <c r="D30" s="127"/>
      <c r="E30" s="127"/>
      <c r="F30" s="127"/>
      <c r="G30" s="127"/>
      <c r="H30" s="127"/>
      <c r="I30" s="127"/>
      <c r="J30" s="127"/>
    </row>
    <row r="31" spans="2:16" ht="15.75" customHeight="1" x14ac:dyDescent="0.3">
      <c r="C31" s="213" t="s">
        <v>174</v>
      </c>
      <c r="D31" s="213"/>
      <c r="E31" s="133" t="s">
        <v>64</v>
      </c>
      <c r="F31" s="134"/>
      <c r="G31" s="134"/>
      <c r="H31" s="134"/>
      <c r="I31" s="134"/>
      <c r="J31" s="134"/>
    </row>
    <row r="32" spans="2:16" ht="15.75" customHeight="1" x14ac:dyDescent="0.3">
      <c r="C32" s="214" t="s">
        <v>65</v>
      </c>
      <c r="D32" s="214"/>
      <c r="E32" s="135" t="s">
        <v>66</v>
      </c>
      <c r="F32" s="136"/>
      <c r="G32" s="127"/>
      <c r="H32" s="127"/>
      <c r="I32" s="127"/>
      <c r="J32" s="127"/>
    </row>
    <row r="33" spans="3:10" ht="15.75" customHeight="1" x14ac:dyDescent="0.3">
      <c r="C33" s="214" t="s">
        <v>67</v>
      </c>
      <c r="D33" s="214"/>
      <c r="E33" s="135" t="s">
        <v>68</v>
      </c>
      <c r="F33" s="136"/>
      <c r="G33" s="127"/>
      <c r="H33" s="127"/>
      <c r="I33" s="127"/>
      <c r="J33" s="127"/>
    </row>
    <row r="34" spans="3:10" ht="15.75" customHeight="1" x14ac:dyDescent="0.3">
      <c r="C34" s="214" t="s">
        <v>69</v>
      </c>
      <c r="D34" s="214"/>
      <c r="E34" s="135" t="s">
        <v>70</v>
      </c>
      <c r="F34" s="136"/>
      <c r="G34" s="127"/>
      <c r="H34" s="127"/>
      <c r="I34" s="127"/>
      <c r="J34" s="127"/>
    </row>
    <row r="35" spans="3:10" ht="15.75" customHeight="1" x14ac:dyDescent="0.3">
      <c r="C35" s="214" t="s">
        <v>71</v>
      </c>
      <c r="D35" s="214"/>
      <c r="E35" s="135" t="s">
        <v>72</v>
      </c>
      <c r="F35" s="136"/>
      <c r="G35" s="127"/>
      <c r="H35" s="127"/>
      <c r="I35" s="127"/>
      <c r="J35" s="127"/>
    </row>
    <row r="36" spans="3:10" ht="15.75" customHeight="1" x14ac:dyDescent="0.3">
      <c r="C36" s="215"/>
      <c r="D36" s="215"/>
      <c r="E36" s="137"/>
      <c r="F36" s="127"/>
      <c r="G36" s="127"/>
      <c r="H36" s="127"/>
      <c r="I36" s="127"/>
      <c r="J36" s="127"/>
    </row>
    <row r="37" spans="3:10" ht="15.75" customHeight="1" x14ac:dyDescent="0.3"/>
    <row r="38" spans="3:10" ht="15.75" customHeight="1" x14ac:dyDescent="0.3">
      <c r="C38" s="138" t="s">
        <v>212</v>
      </c>
      <c r="D38" s="138" t="s">
        <v>213</v>
      </c>
    </row>
    <row r="39" spans="3:10" ht="15.75" customHeight="1" x14ac:dyDescent="0.3">
      <c r="C39" s="139">
        <v>4</v>
      </c>
      <c r="D39" s="139">
        <v>100</v>
      </c>
    </row>
    <row r="40" spans="3:10" ht="15.75" customHeight="1" x14ac:dyDescent="0.3">
      <c r="C40" s="139">
        <v>3</v>
      </c>
      <c r="D40" s="139">
        <v>94</v>
      </c>
    </row>
    <row r="41" spans="3:10" ht="15.75" customHeight="1" x14ac:dyDescent="0.3">
      <c r="C41" s="139">
        <v>2</v>
      </c>
      <c r="D41" s="139">
        <v>80</v>
      </c>
    </row>
    <row r="42" spans="3:10" ht="15.75" customHeight="1" x14ac:dyDescent="0.3">
      <c r="C42" s="139">
        <v>1</v>
      </c>
      <c r="D42" s="139">
        <v>69</v>
      </c>
    </row>
    <row r="43" spans="3:10" ht="15.75" customHeight="1" x14ac:dyDescent="0.3">
      <c r="C43" s="139">
        <v>0</v>
      </c>
      <c r="D43" s="139">
        <v>0</v>
      </c>
    </row>
    <row r="44" spans="3:10" ht="15.75" customHeight="1" x14ac:dyDescent="0.3"/>
    <row r="45" spans="3:10" ht="15.75" customHeight="1" x14ac:dyDescent="0.3">
      <c r="C45" s="138" t="s">
        <v>64</v>
      </c>
    </row>
    <row r="46" spans="3:10" ht="15.75" customHeight="1" x14ac:dyDescent="0.3">
      <c r="C46" s="139">
        <v>0</v>
      </c>
    </row>
    <row r="47" spans="3:10" ht="15.75" customHeight="1" x14ac:dyDescent="0.3">
      <c r="C47" s="139">
        <v>1</v>
      </c>
    </row>
    <row r="48" spans="3:10" ht="15.75" customHeight="1" x14ac:dyDescent="0.3">
      <c r="C48" s="139">
        <v>2</v>
      </c>
    </row>
    <row r="49" spans="3:3" ht="15.75" customHeight="1" x14ac:dyDescent="0.3">
      <c r="C49" s="139">
        <v>3</v>
      </c>
    </row>
    <row r="50" spans="3:3" ht="15.75" customHeight="1" x14ac:dyDescent="0.3">
      <c r="C50" s="139">
        <v>4</v>
      </c>
    </row>
    <row r="51" spans="3:3" ht="15.75" customHeight="1" x14ac:dyDescent="0.3"/>
    <row r="52" spans="3:3" ht="15.75" customHeight="1" x14ac:dyDescent="0.3"/>
    <row r="53" spans="3:3" ht="15.75" customHeight="1" x14ac:dyDescent="0.3"/>
    <row r="54" spans="3:3" ht="15.75" customHeight="1" x14ac:dyDescent="0.3"/>
    <row r="55" spans="3:3" ht="15.75" customHeight="1" x14ac:dyDescent="0.3"/>
    <row r="56" spans="3:3" ht="15.75" customHeight="1" x14ac:dyDescent="0.3"/>
    <row r="57" spans="3:3" ht="15.75" customHeight="1" x14ac:dyDescent="0.3"/>
    <row r="58" spans="3:3" ht="15.75" customHeight="1" x14ac:dyDescent="0.3"/>
    <row r="59" spans="3:3" ht="15.75" customHeight="1" x14ac:dyDescent="0.3"/>
    <row r="60" spans="3:3" ht="15.75" customHeight="1" x14ac:dyDescent="0.3"/>
    <row r="61" spans="3:3" ht="15.75" customHeight="1" x14ac:dyDescent="0.3"/>
    <row r="62" spans="3:3" ht="15.75" customHeight="1" x14ac:dyDescent="0.3"/>
    <row r="63" spans="3:3" ht="15.75" customHeight="1" x14ac:dyDescent="0.3"/>
    <row r="64" spans="3:3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4">
    <mergeCell ref="C35:D35"/>
    <mergeCell ref="C36:D36"/>
    <mergeCell ref="B28:F28"/>
    <mergeCell ref="C31:D31"/>
    <mergeCell ref="C32:D32"/>
    <mergeCell ref="C33:D33"/>
    <mergeCell ref="C34:D34"/>
    <mergeCell ref="B20:B27"/>
    <mergeCell ref="C20:C25"/>
    <mergeCell ref="D20:E23"/>
    <mergeCell ref="L23:M23"/>
    <mergeCell ref="D24:E25"/>
    <mergeCell ref="C26:E27"/>
    <mergeCell ref="C11:I11"/>
    <mergeCell ref="C12:I12"/>
    <mergeCell ref="B14:F15"/>
    <mergeCell ref="G14:J14"/>
    <mergeCell ref="B16:B19"/>
    <mergeCell ref="C16:E19"/>
    <mergeCell ref="B6:I6"/>
    <mergeCell ref="C7:I7"/>
    <mergeCell ref="C8:I8"/>
    <mergeCell ref="C9:I9"/>
    <mergeCell ref="C10:I10"/>
  </mergeCells>
  <pageMargins left="0.55972222222222201" right="0.70833333333333304" top="0.74791666666666701" bottom="0.74791666666666701" header="0.511811023622047" footer="0.511811023622047"/>
  <pageSetup paperSize="9" scale="7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CABECERA</vt:lpstr>
      <vt:lpstr>EDD</vt:lpstr>
      <vt:lpstr>Guía Calificación</vt:lpstr>
      <vt:lpstr>Instructivo</vt:lpstr>
      <vt:lpstr>parametros</vt:lpstr>
      <vt:lpstr>CABECERA!Área_de_impresión</vt:lpstr>
      <vt:lpstr>Escala</vt:lpstr>
      <vt:lpstr>Escala_0</vt:lpstr>
      <vt:lpstr>plantillas</vt:lpstr>
      <vt:lpstr>plantillas_grupo</vt:lpstr>
      <vt:lpstr>CABECERA!Print_Area_0</vt:lpstr>
      <vt:lpstr>EDD!Print_Area_0</vt:lpstr>
      <vt:lpstr>'Guía Calificación'!Print_Area_0</vt:lpstr>
      <vt:lpstr>tipo_funcionario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</cp:revision>
  <cp:lastPrinted>2026-05-19T14:42:42Z</cp:lastPrinted>
  <dcterms:created xsi:type="dcterms:W3CDTF">2017-10-24T12:12:20Z</dcterms:created>
  <dcterms:modified xsi:type="dcterms:W3CDTF">2026-05-19T14:43:08Z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