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DELL\Desktop\Capital Humano EDD\"/>
    </mc:Choice>
  </mc:AlternateContent>
  <xr:revisionPtr revIDLastSave="0" documentId="13_ncr:1_{AF1026B9-8382-420C-A6C0-35530F31C4EB}" xr6:coauthVersionLast="36" xr6:coauthVersionMax="36" xr10:uidLastSave="{00000000-0000-0000-0000-000000000000}"/>
  <bookViews>
    <workbookView xWindow="0" yWindow="0" windowWidth="23040" windowHeight="8940" tabRatio="500" xr2:uid="{00000000-000D-0000-FFFF-FFFF00000000}"/>
  </bookViews>
  <sheets>
    <sheet name="CABECERA" sheetId="1" r:id="rId1"/>
    <sheet name="EDD" sheetId="2" r:id="rId2"/>
    <sheet name="Guía Calificación" sheetId="3" r:id="rId3"/>
    <sheet name="Instructivo" sheetId="4" r:id="rId4"/>
    <sheet name="parametros" sheetId="5" state="hidden" r:id="rId5"/>
  </sheets>
  <definedNames>
    <definedName name="_xlnm.Print_Area" localSheetId="0">CABECERA!$A$1:$B$25</definedName>
    <definedName name="Escala">parametros!$C$47:$C$51</definedName>
    <definedName name="Escala_0">parametros!$C$46</definedName>
    <definedName name="plantillas">parametros!$C$8:$I$12</definedName>
    <definedName name="plantillas_grupo">parametros!$B$8:$B$12</definedName>
    <definedName name="Print_Area_0" localSheetId="0">CABECERA!$A$1:$B$28</definedName>
    <definedName name="Print_Area_0" localSheetId="1">EDD!$A$1:$H$71</definedName>
    <definedName name="Print_Area_0" localSheetId="2">'Guía Calificación'!$A$3:$C$58</definedName>
    <definedName name="tipo_funcionario">parametros!$B$3:$B$5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9" i="5" l="1"/>
  <c r="I29" i="5"/>
  <c r="H29" i="5"/>
  <c r="G29" i="5"/>
  <c r="E70" i="4"/>
  <c r="E60" i="4"/>
  <c r="A61" i="2"/>
  <c r="G42" i="2"/>
  <c r="E42" i="2"/>
  <c r="H42" i="2" s="1"/>
  <c r="E40" i="2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E29" i="2"/>
  <c r="G28" i="2"/>
  <c r="H28" i="2" s="1"/>
  <c r="G27" i="2"/>
  <c r="H27" i="2" s="1"/>
  <c r="H26" i="2"/>
  <c r="G26" i="2"/>
  <c r="H25" i="2"/>
  <c r="G25" i="2"/>
  <c r="F16" i="2"/>
  <c r="C16" i="2"/>
  <c r="C15" i="2"/>
  <c r="C14" i="2"/>
  <c r="G13" i="2"/>
  <c r="C13" i="2"/>
  <c r="G12" i="2"/>
  <c r="C12" i="2"/>
  <c r="E61" i="2" s="1"/>
  <c r="A10" i="2"/>
  <c r="A8" i="2"/>
  <c r="C25" i="1"/>
  <c r="B19" i="1"/>
  <c r="A9" i="2" s="1"/>
  <c r="C14" i="1"/>
  <c r="E44" i="2" l="1"/>
  <c r="H44" i="2"/>
</calcChain>
</file>

<file path=xl/sharedStrings.xml><?xml version="1.0" encoding="utf-8"?>
<sst xmlns="http://schemas.openxmlformats.org/spreadsheetml/2006/main" count="284" uniqueCount="214">
  <si>
    <t>Gerencia:</t>
  </si>
  <si>
    <t>Dirección:</t>
  </si>
  <si>
    <t>Coordinación:</t>
  </si>
  <si>
    <t>Departamento:</t>
  </si>
  <si>
    <t xml:space="preserve"> PERIODO DE EVALUACIÓN: </t>
  </si>
  <si>
    <t>DATOS DEL/LA EVALUADO/A</t>
  </si>
  <si>
    <t>Tipo vinculación:</t>
  </si>
  <si>
    <t>C.I. Nº:</t>
  </si>
  <si>
    <t>Nombres, Apellidos:</t>
  </si>
  <si>
    <t>Cargo:</t>
  </si>
  <si>
    <t>Puesto:</t>
  </si>
  <si>
    <t>Fecha Evaluación:</t>
  </si>
  <si>
    <t>_</t>
  </si>
  <si>
    <t>Grupo:</t>
  </si>
  <si>
    <t>Dirección (unidad organizativa):</t>
  </si>
  <si>
    <t>Evaluador/a:</t>
  </si>
  <si>
    <t>DATOS DEL/DE LA EVALUADO/A</t>
  </si>
  <si>
    <t xml:space="preserve">C.I.Nº: </t>
  </si>
  <si>
    <t>Fecha:</t>
  </si>
  <si>
    <t>Describa tres Tareas Prioriarias del puesto de trabajo</t>
  </si>
  <si>
    <t>VARIABLES</t>
  </si>
  <si>
    <t>Peso por Factor</t>
  </si>
  <si>
    <t xml:space="preserve"> Escala  
1 - 4</t>
  </si>
  <si>
    <t>Equivalencia Nota</t>
  </si>
  <si>
    <t>NOTA FINAL</t>
  </si>
  <si>
    <t>I - Relativas al Desempeño</t>
  </si>
  <si>
    <t>SEGÚN LAS TAREAS APLICADAS AL PROCESO DE LA GESTIÓN</t>
  </si>
  <si>
    <t xml:space="preserve">En las tareas de planificación </t>
  </si>
  <si>
    <t xml:space="preserve">En la dirección de las personas </t>
  </si>
  <si>
    <t>En la ejecución de las actividades propias</t>
  </si>
  <si>
    <t>En el control y la evaluación</t>
  </si>
  <si>
    <t>SUB -TOTAL I</t>
  </si>
  <si>
    <t>II - Relativas a factores individuales incidentes en el Desempeño</t>
  </si>
  <si>
    <t>APTITUDES</t>
  </si>
  <si>
    <t>Capacidades</t>
  </si>
  <si>
    <t>Para las relaciones interpersonales</t>
  </si>
  <si>
    <t>Para trabajar en equipo</t>
  </si>
  <si>
    <t>Para el análisis y uso de la información</t>
  </si>
  <si>
    <t>De liderazgo y conducción</t>
  </si>
  <si>
    <t>Conocimientos</t>
  </si>
  <si>
    <t>Específicos aplicables a las tareas</t>
  </si>
  <si>
    <t>Generales para el desempeño en la organización</t>
  </si>
  <si>
    <t xml:space="preserve">    ACTITUDES</t>
  </si>
  <si>
    <t>Responsabilidad por los resultados</t>
  </si>
  <si>
    <t>Orientación al servicio público interno y externo</t>
  </si>
  <si>
    <t>SUB - TOTAL II</t>
  </si>
  <si>
    <t xml:space="preserve">III - Cumplimiento de normas Institucionales </t>
  </si>
  <si>
    <t xml:space="preserve">CALIFICACIÓN FINAL </t>
  </si>
  <si>
    <t>PLANES DE MEJORA DEL/DE LA EVALUADO/A</t>
  </si>
  <si>
    <r>
      <rPr>
        <b/>
        <sz val="11"/>
        <color rgb="FF000000"/>
        <rFont val="Times New Roman"/>
        <family val="1"/>
        <charset val="1"/>
      </rPr>
      <t xml:space="preserve">a- Relativos a </t>
    </r>
    <r>
      <rPr>
        <b/>
        <i/>
        <sz val="11"/>
        <color rgb="FF000000"/>
        <rFont val="Times New Roman"/>
        <family val="1"/>
        <charset val="1"/>
      </rPr>
      <t>Educación formal</t>
    </r>
  </si>
  <si>
    <r>
      <rPr>
        <b/>
        <sz val="11"/>
        <color rgb="FF000000"/>
        <rFont val="Times New Roman"/>
        <family val="1"/>
        <charset val="1"/>
      </rPr>
      <t xml:space="preserve">b- Relativos a </t>
    </r>
    <r>
      <rPr>
        <b/>
        <i/>
        <sz val="11"/>
        <color rgb="FF000000"/>
        <rFont val="Times New Roman"/>
        <family val="1"/>
        <charset val="1"/>
      </rPr>
      <t xml:space="preserve">Capacitaciones necesarias </t>
    </r>
  </si>
  <si>
    <r>
      <rPr>
        <b/>
        <sz val="11"/>
        <color rgb="FF000000"/>
        <rFont val="Times New Roman"/>
        <family val="1"/>
        <charset val="1"/>
      </rPr>
      <t xml:space="preserve">c- Relativos a </t>
    </r>
    <r>
      <rPr>
        <b/>
        <i/>
        <sz val="11"/>
        <color rgb="FF000000"/>
        <rFont val="Times New Roman"/>
        <family val="1"/>
        <charset val="1"/>
      </rPr>
      <t xml:space="preserve">Aptitudes y Actitudes </t>
    </r>
  </si>
  <si>
    <r>
      <rPr>
        <b/>
        <sz val="11"/>
        <color rgb="FF000000"/>
        <rFont val="Times New Roman"/>
        <family val="1"/>
        <charset val="1"/>
      </rPr>
      <t xml:space="preserve">d- Relativos al </t>
    </r>
    <r>
      <rPr>
        <b/>
        <i/>
        <sz val="11"/>
        <color rgb="FF000000"/>
        <rFont val="Times New Roman"/>
        <family val="1"/>
        <charset val="1"/>
      </rPr>
      <t>Cumplimiento de Normas Institucionales</t>
    </r>
  </si>
  <si>
    <t xml:space="preserve">PARA SER LLENADO POR EL/LA EVALUADO/A: ¿Está de acuerdo con la evaluación?       </t>
  </si>
  <si>
    <t xml:space="preserve">Comentarios del/de la Evaluado/a:
</t>
  </si>
  <si>
    <t>Fecha de Devolución:</t>
  </si>
  <si>
    <t xml:space="preserve">       Firma del/de la Evaluador/a </t>
  </si>
  <si>
    <t>Firma del/de la Evaluado/a</t>
  </si>
  <si>
    <t>Aclaración de Firma</t>
  </si>
  <si>
    <t>Referencia Calificación FINAL</t>
  </si>
  <si>
    <t>Nivel de Desempeño</t>
  </si>
  <si>
    <t>Escala</t>
  </si>
  <si>
    <t>Distinguido</t>
  </si>
  <si>
    <t>95 al 100</t>
  </si>
  <si>
    <t>Bueno</t>
  </si>
  <si>
    <t>81 al 94</t>
  </si>
  <si>
    <t>Regular</t>
  </si>
  <si>
    <t>70 al 80</t>
  </si>
  <si>
    <t>Reprobado</t>
  </si>
  <si>
    <t>01 al 69</t>
  </si>
  <si>
    <r>
      <rPr>
        <b/>
        <sz val="11"/>
        <color rgb="FF000000"/>
        <rFont val="Times New Roman"/>
        <family val="1"/>
        <charset val="1"/>
      </rPr>
      <t>1-Reprobado:</t>
    </r>
    <r>
      <rPr>
        <sz val="11"/>
        <color rgb="FF000000"/>
        <rFont val="Times New Roman"/>
        <family val="1"/>
        <charset val="1"/>
      </rPr>
      <t xml:space="preserve"> No cumple consistentemente con las responsabilidades asignadas ni alcanza los requerimientos básicos del puesto. Su limitada disposición para mejorar restringe la posibilidad de desarrollar un desempeño consistente y de calidad. un desempeño que aún no alcanza los estándares mínimos esperados para el puesto. Se evidencian dificultades en el cumplimiento de metas, responsabilidades o calidad del trabajo, por lo que requiere acompañamiento, capacitación y un plan de mejora para fortalecer sus competencias y lograr un mejor rendimiento en el próximo periodo.</t>
    </r>
  </si>
  <si>
    <r>
      <rPr>
        <b/>
        <sz val="11"/>
        <color rgb="FF000000"/>
        <rFont val="Times New Roman"/>
        <family val="1"/>
        <charset val="1"/>
      </rPr>
      <t>2-Regular:</t>
    </r>
    <r>
      <rPr>
        <sz val="11"/>
        <color rgb="FF000000"/>
        <rFont val="Times New Roman"/>
        <family val="1"/>
        <charset val="1"/>
      </rPr>
      <t xml:space="preserve"> El servidor público cumple con las responsabilidades asignadas, alcanzando los requerimientos básicos del puesto. Demuestra disposición para mejorar y fortalecer sus competencias, representando una base sólida sobre la cual desarrollar un desempeño más consistente y eficiente</t>
    </r>
  </si>
  <si>
    <r>
      <rPr>
        <b/>
        <sz val="11"/>
        <color rgb="FF000000"/>
        <rFont val="Times New Roman"/>
        <family val="1"/>
        <charset val="1"/>
      </rPr>
      <t>3-Bueno:</t>
    </r>
    <r>
      <rPr>
        <sz val="11"/>
        <color rgb="FF000000"/>
        <rFont val="Times New Roman"/>
        <family val="1"/>
        <charset val="1"/>
      </rPr>
      <t xml:space="preserve"> El servidor público cumple de forma satisfactoria y constante con las funciones del cargo, alcanzando los objetivos establecidos con calidad y responsabilidad. Presenta un desempeño eficiente, mantiene buenas prácticas laborales y contribuye positivamente al logro de metas institucionales.</t>
    </r>
  </si>
  <si>
    <r>
      <rPr>
        <b/>
        <sz val="11"/>
        <color rgb="FF000000"/>
        <rFont val="Times New Roman"/>
        <family val="1"/>
        <charset val="1"/>
      </rPr>
      <t>4-Distinguido</t>
    </r>
    <r>
      <rPr>
        <sz val="11"/>
        <color rgb="FF000000"/>
        <rFont val="Times New Roman"/>
        <family val="1"/>
        <charset val="1"/>
      </rPr>
      <t>: El servidor público demuestra un desempeño sobresaliente y altamente competente, superando ampliamente las expectativas del cargo. Se caracteriza por su excelencia, compromiso, responsabilidad y resultados de alto impacto. Además, aporta valor agregado, propone mejoras y se constituye en un referente positivo para el equipo y la institución</t>
    </r>
  </si>
  <si>
    <t>GUÍA PARA LA CALIFICACIÓN</t>
  </si>
  <si>
    <t>FACTORES</t>
  </si>
  <si>
    <t>NOTA</t>
  </si>
  <si>
    <t>JUSTIFICACIÓN</t>
  </si>
  <si>
    <t>I- VARIABLES RELATIVAS AL DESEMPEÑO DE LAS TAREAS/ACTIVIDADES</t>
  </si>
  <si>
    <t>1- PLANIFICACION DE LAS TAREAS</t>
  </si>
  <si>
    <t>En todos los casos, cumple por encima de los requerimientos institucionales de planificación y desarrolla planes alternativos de contingencia.</t>
  </si>
  <si>
    <t>En la mayoría de las veces, cumple cabalmente con los requerimientos institucionales de planificación y ocasionalmente presenta planes de contingencia.</t>
  </si>
  <si>
    <t>Ocasionalmente, cumple ajustadamente con los procesos de planificación. No desarrolla planes de contingencia.</t>
  </si>
  <si>
    <t>No planifica su trabajo.</t>
  </si>
  <si>
    <t>2- DIRECCION DE LAS PERSONAS</t>
  </si>
  <si>
    <t>En todos los casos, guía y motiva a sus colaboradores para el cumplimiento de los objetivos institucionales.</t>
  </si>
  <si>
    <t>En la mayoría de las veces guía y motiva a sus colaboradores para el cumplimiento de los objetivos.</t>
  </si>
  <si>
    <t>Ocasionalmente orienta la conducta de sus colaboradores en el marco de los objetivos.</t>
  </si>
  <si>
    <t>Nula dirección del personal a su cargo o conflictiva relación con el mismo.</t>
  </si>
  <si>
    <t>3- EJECUCION DE LAS ACTIVIDADES</t>
  </si>
  <si>
    <t>En todos los casos, demuestra excelente desempeño en la forma, tiempo y lugar definidos.</t>
  </si>
  <si>
    <t>En la mayoría de las veces demuestra buen desempeño en la forma, tiempo y lugar definidos y ocasionalmente en forma excelente.</t>
  </si>
  <si>
    <t xml:space="preserve">Ocasionalmente mantiene un ajustado desempeño en la ejecución de su trabajo.   </t>
  </si>
  <si>
    <t>Cumple su trabajo con errores o fallas. Predisposición negativa para cumplir sus tareas.</t>
  </si>
  <si>
    <t>4- CONTROL DE LAS ACTIVIDADES</t>
  </si>
  <si>
    <t>En todos los casos realiza el control y evaluación de las actividades propias o de las unidades a su cargo. Toma medidas correctivas.</t>
  </si>
  <si>
    <t>En la mayoría de las veces realiza el control y evaluación de su trabajo y el de sus colaboradores.</t>
  </si>
  <si>
    <t>Ocasionalmente realiza un ajustado control y evaluación de su trabajo y el de sus colaboradores.</t>
  </si>
  <si>
    <t>No realiza control alguno de su trabajo ni el de sus colaboradores.</t>
  </si>
  <si>
    <t>II- VARIABLES RELATIVAS A FACTORES INDIVIDUALES INCIDENTES EN EL DESEMPEÑO</t>
  </si>
  <si>
    <t>1- CAPACIDAD PARA LAS RELACIONES INTERPERSONALES</t>
  </si>
  <si>
    <t>En todos los casos ha demostrado capacidad para crear y mantener relaciones interpersonales adecuadas que faciliten el logro de los objetivos organizacionales.</t>
  </si>
  <si>
    <t>En la mayoría de los casos ha demostrado capacidad para crear y mantener relaciones interpersonales adecuadas que faciliten el logro de los objetivos organizacionales.</t>
  </si>
  <si>
    <t>Ocasionalmente ha demostrado ajustada capacidad para crear y mantener relaciones interpersonales adecuadas que faciliten el logro de los objetivos organizacionales.</t>
  </si>
  <si>
    <t>No demuestra capacidad para crear y mantener relaciones interpersonales adecuadas en la institución.</t>
  </si>
  <si>
    <t>2- CAPACIDAD PARA EL TRABAJO EN EQUIPO</t>
  </si>
  <si>
    <t>En todos los casos, demuestra capacidad para el trabajo en equipo, genera interés y compromiso a los integrantes del grupo, respeta y valora las ideas y propuestas, facilita información relevante para el logro de los objetivos institucionales.</t>
  </si>
  <si>
    <t>En la mayoría de las veces demuestra capacidad para el trabajo en equipo, genera interés y compromiso a los integrantes del grupo, respeta y valora las ideas y propuestas, facilita información relevante para el logro de los objetivos institucionales.</t>
  </si>
  <si>
    <t>Ocasionalmente demuestra capacidad para el trabajo en equipo valora las ideas y propuestas, facilita información relevante para el logro de los objetivos institucionales.</t>
  </si>
  <si>
    <t>No demuestra capacidad para el trabajo en equipo, ni valora las ideas y propuestas.</t>
  </si>
  <si>
    <t>3- CAPACIDAD PARA EL ANALISIS Y USO DE LA INFORMACION</t>
  </si>
  <si>
    <t>En todos los casos, demuestra capacidad y responsabilidad en el análisis y uso adecuado y ético de la información institucional/ confidencial.</t>
  </si>
  <si>
    <t>En la mayoría de las veces demuestra capacidad y responsabilidad en el análisis y uso adecuado y ético de la información institucional/confidencial.</t>
  </si>
  <si>
    <t>Ocasionalmente demuestra capacidad y responsabilidad en el análisis y uso adecuado y ético de la información institucional.</t>
  </si>
  <si>
    <t>No demuestra capacidad y responsabilidad en el análisis y uso adecuado de la información institucional.</t>
  </si>
  <si>
    <t>4- CAPACIDAD DE LIDERAZGO Y CONDUCCION</t>
  </si>
  <si>
    <t>En todos los casos demuestra capacidad para desarrollar influencia positiva en el equipo de trabajo, dirigiendo los funcionarios hacia los objetivos institucionales.</t>
  </si>
  <si>
    <t>En la mayoría de las veces ha demostrado capacidad para desarrollar influencia positiva en el equipo de trabajo, dirigiendo los funcionarios hacia los objetivos institucionales.</t>
  </si>
  <si>
    <t>Ocasionalmente ha demostrado capacidad para desarrollar influencia positiva en el equipo de trabajo, dirigiendo los funcionarios hacia los objetivos institucionales.</t>
  </si>
  <si>
    <t>No ha demostrado capacidad para desarrollar alguna influencia en el equipo de trabajo.</t>
  </si>
  <si>
    <t>5- CONOCIMIENTOS ESPECIFICOS APLICABLES A LAS TAREAS</t>
  </si>
  <si>
    <t>En todos los casos, demuestra excelentes conocimientos, entiende y pone en práctica todos los aspectos de su especialidad y función, asumiendo el rol de entrenador al equipo, alineados a los objetivos institucionales.</t>
  </si>
  <si>
    <t>En la mayoría de las veces demuestra conocimientos específicos, entiende y pone en práctica todos los aspectos de su especialidad y función, alineados a los objetivos institucionales.</t>
  </si>
  <si>
    <t>Ocasionalmente demuestra conocimientos específicos, entiende y pone en práctica todos los aspectos de su especialidad y función, alineados a los objetivos institucionales.</t>
  </si>
  <si>
    <t>No demuestra conocimientos específicos ni demuestra interés en aprenderlo.</t>
  </si>
  <si>
    <t>6- CONOCIMIENTOS GENERALES PARA EL DESEMPEÑO EN LA INSTITUCION</t>
  </si>
  <si>
    <t>En todos los casos, demuestra excelentes conocimientos generales, interpreta el alcance de los mismos. Aplica con eficiencia y eficacia los instrumentos legales vigentes.</t>
  </si>
  <si>
    <t>En la mayoría de las veces demuestra conocimientos generales, interpreta el alcance de los mismos. Aplica con eficiencia y eficacia los instrumentos legales vigentes.</t>
  </si>
  <si>
    <t>Ocasionalmente demuestra conocimientos generales, interpreta el alcance de los mismos. Aplica con eficiencia y eficacia los instrumentos legales vigentes.</t>
  </si>
  <si>
    <t>No demuestra conocimientos generales ni interpreta el alcance de los instrumentos legales vigentes.</t>
  </si>
  <si>
    <t>7- RESPONSABILIZACION POR LOS RESULTADOS</t>
  </si>
  <si>
    <t>En todos los casos, demuestra    responsabilidad y compromiso para el logro de los resultados cumpliendo los criterios de calidad y legalidad.</t>
  </si>
  <si>
    <t>En la mayoría de las veces demuestra responsabilidad y compromiso para el logro de los resultados, cumpliendo los criterios de calidad y legalidad.</t>
  </si>
  <si>
    <t>Ocasionalmente demuestra   responsabilidad y compromiso para el logro de los resultados, cumpliendo los criterios de calidad y legalidad.</t>
  </si>
  <si>
    <t>No demuestra interés ni responsabilidad hacia los resultados.</t>
  </si>
  <si>
    <t>8- ORIENTACION AL SERVICIO PUBLICO INTERNO Y EXTERNO</t>
  </si>
  <si>
    <t>En todos los casos, demuestra actitud proactiva en la búsqueda de soluciones adecuadas, satisfaciendo las necesidades de los clientes/funcionarios/instituciones, al brindar pronta respuesta/asistencia en tiempo y forma.</t>
  </si>
  <si>
    <t>En la mayoría de las veces demuestra actitud proactiva en la búsqueda de soluciones adecuadas, satisfaciendo las necesidades de los clientes/funcionarios/instituciones, al brindar pronta respuesta/asistencia en tiempo y forma.</t>
  </si>
  <si>
    <t>Ocasionalmente demuestra actitud en la búsqueda de soluciones adecuadas para satisfacer las necesidades de los clientes/funcionarios/instituciones.</t>
  </si>
  <si>
    <t>No demuestra actitud proactiva hacia las necesidades de los clientes/funcionarios/instituciones.</t>
  </si>
  <si>
    <t>III- CUMPLIMIENTO DE NORMAS INSTITUCIONALES</t>
  </si>
  <si>
    <t>1- CUMPLIMIENTO DE NORMAS INSTITUCIONALES</t>
  </si>
  <si>
    <t xml:space="preserve">En todos los casos, demuestra actitud positiva para el cumplimiento de todas las disposiciones de la Institución.
- No registrar amonestaciones por faltas, leves o graves, así como descuentos salariales por ausencias injustificadas
- Al menos 50 %. Participación activa en programas de salud y Bienestar, conciliación, actividades organizadas de bienestar por la DGTH 
</t>
  </si>
  <si>
    <t>En la mayoría de las veces cumple con las disposiciones de la Institución y ocasionalmente demuestra una actitud positiva.</t>
  </si>
  <si>
    <t>Ocasionalmente cumple con las disposiciones de la Institución</t>
  </si>
  <si>
    <t>Incumple las disposiciones de la Institución</t>
  </si>
  <si>
    <t xml:space="preserve">Evaluación de Desempeño </t>
  </si>
  <si>
    <t xml:space="preserve">INSTRUCTIVO </t>
  </si>
  <si>
    <t>GRUPO 5: MANDOS MEDIOS (COORDINADORES-JEFES) /DIRECTORES</t>
  </si>
  <si>
    <t>Metodología</t>
  </si>
  <si>
    <t>Este formulario es una herramienta para evaluar los siguientes criterios:</t>
  </si>
  <si>
    <t>1.  Evaluación de las Tareas</t>
  </si>
  <si>
    <t>2.  Aptitudes (Capacidad y Conocimiento)</t>
  </si>
  <si>
    <t>3. Actitudes</t>
  </si>
  <si>
    <t>4. Cumplimento de Normas Institucionales</t>
  </si>
  <si>
    <t>Es importante tener en cuenta el cargo desempeñado por el/la evaluado/a de manera a ser objetivo a la hora de evaluar cada factor, ya que dependerá de las funciones realizadas para la medición de las mismas, reconociendo así las fortalezas y oportunidades del/de la evaluado/a. Se busca que la devolución de dicha evaluación se realice en un ambiente ameno y franco de comunicación con el/la jefe/a para dar espacio a la crítica constructiva que oriente al buen rendimiento y desarrollo profesional.</t>
  </si>
  <si>
    <t xml:space="preserve">El/la responsable de la aplicación es el/la jefe/a directo/a que haya tenido la oportunidad de supervisar el desempeño y la relación con el entorno del/de la afectado/a. </t>
  </si>
  <si>
    <t>No se aceptarán como válidos los formularios donde las firmas, tanto del/de la evaluador/a como del/de la evaluado/a no estén presentes.</t>
  </si>
  <si>
    <t>Alcance</t>
  </si>
  <si>
    <t>Este formulario será utilizado para evaluar a funcionario/a nombrado/a y personal contratado/a (Titulares de Unidad) y comisionados</t>
  </si>
  <si>
    <t>Procedimiento para completar el formulario</t>
  </si>
  <si>
    <t>1.       Datos del/de la Evaluado/a:</t>
  </si>
  <si>
    <t xml:space="preserve">* Coloque el nombre completo del/de la evaluado/a. </t>
  </si>
  <si>
    <t>* Coloque el número de cédula de identidad del/de la evaluado/a.</t>
  </si>
  <si>
    <t>* Coloque el cargo o puesto del/de la evaluado/a.</t>
  </si>
  <si>
    <t>* Coloque la fecha de evaluación.</t>
  </si>
  <si>
    <t>* Coloque la Dirección (Unidad Organizativa) a la cual pertenece el/la evaluado/a.</t>
  </si>
  <si>
    <t>* Coloque la Coordinación a la cual pertenece el/la evaluado/a, si corresponde.</t>
  </si>
  <si>
    <t>* Coloque el Departamento al cual pertenece el/la evaluado/a, si corresponde.</t>
  </si>
  <si>
    <t>2.      Instrumento:</t>
  </si>
  <si>
    <t>*El instrumento fue elaborado en planilla Excel y consta de tres Variables:</t>
  </si>
  <si>
    <t xml:space="preserve"> I-Relativas al Desempeño</t>
  </si>
  <si>
    <t xml:space="preserve"> II-Relativas a Factores Individuales Incidentes en el Desempeño, a su vez éstas variables se componen de Factores detallados en el formulario, y</t>
  </si>
  <si>
    <t xml:space="preserve"> III- Cumplimiento de Normas Institucionales.</t>
  </si>
  <si>
    <t xml:space="preserve">*La planilla de evaluación está confeccionada de manera a que usted al colocar la Nota, automáticamente le calculará: la Equivalencia de la Nota, la Nota Final y la Calificación Final. Por tanto, se encarece no borrar ninguna fórmula. A continuación, se describe lo siguiente: </t>
  </si>
  <si>
    <r>
      <rPr>
        <b/>
        <sz val="12"/>
        <rFont val="Times New Roman"/>
        <family val="1"/>
        <charset val="1"/>
      </rPr>
      <t>**Nota Escala 1 – 4:</t>
    </r>
    <r>
      <rPr>
        <sz val="12"/>
        <rFont val="Times New Roman"/>
        <family val="1"/>
        <charset val="1"/>
      </rPr>
      <t xml:space="preserve"> usted deberá evaluar a la persona a su cargo de acuerdo a la escala de calificación que va de 1 al 4. En el Anexo I de este instructivo, se detallan los parámetros de evaluación que le servirán de guía al momento de calificar cada factor.
</t>
    </r>
    <r>
      <rPr>
        <b/>
        <sz val="12"/>
        <rFont val="Times New Roman"/>
        <family val="1"/>
        <charset val="1"/>
      </rPr>
      <t xml:space="preserve">**Equivalencia de la Nota: </t>
    </r>
    <r>
      <rPr>
        <sz val="12"/>
        <rFont val="Times New Roman"/>
        <family val="1"/>
        <charset val="1"/>
      </rPr>
      <t xml:space="preserve">es el porcentaje asignado a cada factor, donde Distinguido 4 es el 100%, Bueno(de 81 a 94)= 3  Regular (del 70-80)= 2. y Reprobado de (1-69) = 1 
</t>
    </r>
    <r>
      <rPr>
        <b/>
        <sz val="12"/>
        <rFont val="Times New Roman"/>
        <family val="1"/>
        <charset val="1"/>
      </rPr>
      <t xml:space="preserve">**Nota Final: </t>
    </r>
    <r>
      <rPr>
        <sz val="12"/>
        <rFont val="Times New Roman"/>
        <family val="1"/>
        <charset val="1"/>
      </rPr>
      <t xml:space="preserve">es la calificación de cada factor de acuerdo a la Nota y el peso asignado.
</t>
    </r>
    <r>
      <rPr>
        <b/>
        <sz val="12"/>
        <rFont val="Times New Roman"/>
        <family val="1"/>
        <charset val="1"/>
      </rPr>
      <t>**Calificación Final:</t>
    </r>
    <r>
      <rPr>
        <sz val="12"/>
        <rFont val="Times New Roman"/>
        <family val="1"/>
        <charset val="1"/>
      </rPr>
      <t xml:space="preserve"> es el promedio de las tres Variables. De manera a posicionar la puntuación obtenida por la persona, se tiene el siguiente cuadro: </t>
    </r>
  </si>
  <si>
    <t>Nivel del Desempeño</t>
  </si>
  <si>
    <t>Escala (*)</t>
  </si>
  <si>
    <t>(*) Se utilizan hasta dos decimales.</t>
  </si>
  <si>
    <t>*Cada factor posee un peso determinado de acuerdo a cada grupo evaluado, según la siguiente tabla:</t>
  </si>
  <si>
    <t>I - 	Variables relativas al desempeño</t>
  </si>
  <si>
    <t>Grupo 5</t>
  </si>
  <si>
    <t>Evaluación según las tareas</t>
  </si>
  <si>
    <t>II - Variables Relativas a factores individuales incidentes en el Desempeño</t>
  </si>
  <si>
    <t>Aptitudes</t>
  </si>
  <si>
    <t xml:space="preserve">    Actitudes</t>
  </si>
  <si>
    <t xml:space="preserve">III - Cumplimiento de Normas Institucionales </t>
  </si>
  <si>
    <r>
      <rPr>
        <b/>
        <sz val="12"/>
        <rFont val="Times New Roman"/>
        <family val="1"/>
        <charset val="1"/>
      </rPr>
      <t xml:space="preserve">3. </t>
    </r>
    <r>
      <rPr>
        <b/>
        <u/>
        <sz val="12"/>
        <rFont val="Times New Roman"/>
        <family val="1"/>
        <charset val="1"/>
      </rPr>
      <t>Definiciones de los criterios de evaluación</t>
    </r>
    <r>
      <rPr>
        <b/>
        <sz val="12"/>
        <rFont val="Times New Roman"/>
        <family val="1"/>
        <charset val="1"/>
      </rPr>
      <t xml:space="preserve">, remitirse a la PESTAÑA "Herramientas para la Evaluación" </t>
    </r>
  </si>
  <si>
    <r>
      <rPr>
        <b/>
        <sz val="12"/>
        <rFont val="Times New Roman"/>
        <family val="1"/>
        <charset val="1"/>
      </rPr>
      <t xml:space="preserve">4.  </t>
    </r>
    <r>
      <rPr>
        <b/>
        <u/>
        <sz val="12"/>
        <rFont val="Times New Roman"/>
        <family val="1"/>
        <charset val="1"/>
      </rPr>
      <t xml:space="preserve">Planes de Mejora y Fecha de la Devolución al/a la Evaluado/a: </t>
    </r>
  </si>
  <si>
    <t>*Detalle en el espacio correspondiente las propuestas de mejora.</t>
  </si>
  <si>
    <t>a.  Relativos a Educación formal: lo relacionado a la formación académica del/de la Evaluado/a.
b. Relativos a Capacitaciones necesarias: en cuanto a capacitaciones necesarias relacionadas al puesto de trabajo o aquellas que serán útiles para su manejo dentro de la Institución.
c. Relativos a Aptitudes y Actitudes: Para elaborarlos, es necesario tener en cuenta ambos conceptos. La actitud hace referencia a la personalidad, al temperamento que muestra una persona ante una situación, a la postura que adopta en cada momento. La aptitud, en cambio, se centra en el talento natural, la destreza o las habilidades específicas que cada uno tiene o desarrolla. 
d. Relativos al Cumplimiento de Normas Institucionales: lo relacionado al respeto de las disposiciones institucionales por parte de/de la Evaluado/a.
*Coloque la fecha en que el/la Evaluador/a realizó la devolución de la calificación al/a la Evaluado/a.</t>
  </si>
  <si>
    <r>
      <rPr>
        <b/>
        <sz val="12"/>
        <rFont val="Times New Roman"/>
        <family val="1"/>
        <charset val="1"/>
      </rPr>
      <t xml:space="preserve">5.  </t>
    </r>
    <r>
      <rPr>
        <b/>
        <u/>
        <sz val="12"/>
        <rFont val="Times New Roman"/>
        <family val="1"/>
        <charset val="1"/>
      </rPr>
      <t>Para ser completado por el/la Evaluado/a:</t>
    </r>
    <r>
      <rPr>
        <b/>
        <sz val="12"/>
        <rFont val="Times New Roman"/>
        <family val="1"/>
        <charset val="1"/>
      </rPr>
      <t xml:space="preserve"> </t>
    </r>
  </si>
  <si>
    <t xml:space="preserve">*Marque con una X en el espacio correspondiente si está de acuerdo o en desacuerdo con la evaluación. </t>
  </si>
  <si>
    <t xml:space="preserve">*Detalle algún comentario que considere pertinente. </t>
  </si>
  <si>
    <r>
      <rPr>
        <b/>
        <sz val="12"/>
        <rFont val="Times New Roman"/>
        <family val="1"/>
        <charset val="1"/>
      </rPr>
      <t xml:space="preserve">6. </t>
    </r>
    <r>
      <rPr>
        <b/>
        <u/>
        <sz val="12"/>
        <rFont val="Times New Roman"/>
        <family val="1"/>
        <charset val="1"/>
      </rPr>
      <t xml:space="preserve"> Firmas del/de la Evaluado/a y el/la Evaluador/a:</t>
    </r>
  </si>
  <si>
    <t>*Coloque su firma y aclaración de firma.</t>
  </si>
  <si>
    <t>TIPO FUNCIONARIO</t>
  </si>
  <si>
    <t>PERMANENTE</t>
  </si>
  <si>
    <t>COMISIONADO</t>
  </si>
  <si>
    <t>CONTRATADO</t>
  </si>
  <si>
    <t>PLANTILLA</t>
  </si>
  <si>
    <t>GRUPOS OCUPACIONALES</t>
  </si>
  <si>
    <t xml:space="preserve">AUXILIARES DE SERVICIOS </t>
  </si>
  <si>
    <t>ASISTENTES O DE APOYO</t>
  </si>
  <si>
    <t>TÉCNICOS</t>
  </si>
  <si>
    <t>PROFESIONALES</t>
  </si>
  <si>
    <t>MANDOS MEDIOS Y DIRECTIVOS</t>
  </si>
  <si>
    <t>VARIABLES DE EVALUACION DE DESEMPEÑO</t>
  </si>
  <si>
    <t>1 Y 2</t>
  </si>
  <si>
    <t>En el control y la evaluación de las tareas propias</t>
  </si>
  <si>
    <t>Comunicación asertiva</t>
  </si>
  <si>
    <t>Proactividad y adaptabilidad</t>
  </si>
  <si>
    <t>Nota</t>
  </si>
  <si>
    <t>Ponderación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</si>
</sst>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d\-mmm"/>
  </numFmts>
  <fonts count="34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color rgb="FF215968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1"/>
      <color rgb="FF215968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theme="1"/>
      <name val="Times New Roman"/>
      <family val="1"/>
      <charset val="1"/>
    </font>
    <font>
      <b/>
      <sz val="11"/>
      <color rgb="FFFFFFFF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name val="Calibri"/>
      <family val="2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u/>
      <sz val="10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sz val="11"/>
      <name val="Calibri"/>
      <family val="2"/>
      <charset val="1"/>
    </font>
    <font>
      <b/>
      <sz val="9"/>
      <name val="Times New Roman"/>
      <family val="1"/>
      <charset val="1"/>
    </font>
    <font>
      <b/>
      <u/>
      <sz val="12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4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6D9F1"/>
        <bgColor rgb="FFD9D9D9"/>
      </patternFill>
    </fill>
    <fill>
      <patternFill patternType="solid">
        <fgColor theme="6"/>
        <bgColor rgb="FF8FAADC"/>
      </patternFill>
    </fill>
    <fill>
      <patternFill patternType="solid">
        <fgColor theme="4" tint="0.39988402966399123"/>
        <bgColor rgb="FFA5A5A5"/>
      </patternFill>
    </fill>
    <fill>
      <patternFill patternType="solid">
        <fgColor rgb="FFF2F2F2"/>
        <bgColor rgb="FFEBF1DE"/>
      </patternFill>
    </fill>
    <fill>
      <patternFill patternType="solid">
        <fgColor rgb="FFF2DCDB"/>
        <bgColor rgb="FFFDEADA"/>
      </patternFill>
    </fill>
    <fill>
      <patternFill patternType="solid">
        <fgColor rgb="FFEBF1DE"/>
        <bgColor rgb="FFF2F2F2"/>
      </patternFill>
    </fill>
    <fill>
      <patternFill patternType="solid">
        <fgColor rgb="FFFDEADA"/>
        <bgColor rgb="FFEBF1DE"/>
      </patternFill>
    </fill>
    <fill>
      <patternFill patternType="solid">
        <fgColor rgb="FFD9D9D9"/>
        <bgColor rgb="FFC6D9F1"/>
      </patternFill>
    </fill>
    <fill>
      <patternFill patternType="solid">
        <fgColor rgb="FFFFFFCC"/>
        <bgColor rgb="FFEBF1DE"/>
      </patternFill>
    </fill>
    <fill>
      <patternFill patternType="solid">
        <fgColor theme="9" tint="0.39988402966399123"/>
        <bgColor rgb="FFA5A5A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1">
    <xf numFmtId="0" fontId="0" fillId="0" borderId="0" xfId="0"/>
    <xf numFmtId="3" fontId="1" fillId="0" borderId="9" xfId="0" applyNumberFormat="1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/>
    </xf>
    <xf numFmtId="0" fontId="1" fillId="0" borderId="0" xfId="0" applyFont="1" applyAlignment="1" applyProtection="1"/>
    <xf numFmtId="0" fontId="3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/>
    <xf numFmtId="0" fontId="5" fillId="2" borderId="0" xfId="0" applyFont="1" applyFill="1" applyBorder="1" applyAlignment="1" applyProtection="1">
      <alignment horizontal="center"/>
    </xf>
    <xf numFmtId="0" fontId="6" fillId="0" borderId="2" xfId="0" applyFont="1" applyBorder="1" applyAlignment="1" applyProtection="1"/>
    <xf numFmtId="0" fontId="6" fillId="0" borderId="3" xfId="0" applyFont="1" applyBorder="1" applyAlignment="1" applyProtection="1"/>
    <xf numFmtId="0" fontId="4" fillId="3" borderId="1" xfId="0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3" fontId="1" fillId="0" borderId="1" xfId="0" applyNumberFormat="1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164" fontId="1" fillId="0" borderId="1" xfId="0" applyNumberFormat="1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4" fillId="0" borderId="0" xfId="0" applyFont="1" applyAlignment="1" applyProtection="1"/>
    <xf numFmtId="0" fontId="1" fillId="0" borderId="1" xfId="0" applyFont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right" vertical="center" wrapText="1"/>
    </xf>
    <xf numFmtId="0" fontId="8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vertical="top" wrapText="1"/>
    </xf>
    <xf numFmtId="0" fontId="9" fillId="0" borderId="6" xfId="0" applyFont="1" applyBorder="1" applyAlignment="1" applyProtection="1">
      <alignment horizontal="right" vertical="center"/>
    </xf>
    <xf numFmtId="0" fontId="1" fillId="0" borderId="6" xfId="0" applyFont="1" applyBorder="1" applyAlignment="1" applyProtection="1">
      <alignment vertical="center"/>
    </xf>
    <xf numFmtId="0" fontId="7" fillId="0" borderId="0" xfId="0" applyFont="1" applyAlignment="1" applyProtection="1"/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4" fillId="3" borderId="11" xfId="0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vertical="center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2" fontId="14" fillId="4" borderId="1" xfId="0" applyNumberFormat="1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vertical="center"/>
      <protection locked="0"/>
    </xf>
    <xf numFmtId="0" fontId="2" fillId="5" borderId="6" xfId="0" applyFont="1" applyFill="1" applyBorder="1" applyAlignment="1" applyProtection="1">
      <alignment vertical="center"/>
      <protection locked="0"/>
    </xf>
    <xf numFmtId="0" fontId="16" fillId="5" borderId="6" xfId="0" applyFont="1" applyFill="1" applyBorder="1" applyAlignment="1" applyProtection="1">
      <alignment vertical="center"/>
      <protection locked="0"/>
    </xf>
    <xf numFmtId="0" fontId="16" fillId="5" borderId="14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12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6" fillId="3" borderId="1" xfId="0" applyFont="1" applyFill="1" applyBorder="1" applyAlignment="1" applyProtection="1">
      <alignment horizontal="center" vertical="center" wrapText="1"/>
    </xf>
    <xf numFmtId="0" fontId="16" fillId="3" borderId="14" xfId="0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vertical="center" wrapText="1"/>
    </xf>
    <xf numFmtId="0" fontId="20" fillId="0" borderId="1" xfId="0" applyFont="1" applyBorder="1" applyAlignment="1" applyProtection="1">
      <alignment vertical="center" wrapText="1"/>
    </xf>
    <xf numFmtId="0" fontId="12" fillId="0" borderId="0" xfId="0" applyFont="1" applyAlignment="1" applyProtection="1">
      <alignment horizontal="justify" vertical="center"/>
    </xf>
    <xf numFmtId="0" fontId="18" fillId="0" borderId="0" xfId="0" applyFont="1" applyAlignment="1" applyProtection="1">
      <alignment horizontal="justify" vertical="center"/>
    </xf>
    <xf numFmtId="0" fontId="16" fillId="0" borderId="0" xfId="0" applyFont="1" applyAlignment="1" applyProtection="1">
      <alignment horizontal="justify" vertical="center"/>
    </xf>
    <xf numFmtId="0" fontId="23" fillId="0" borderId="0" xfId="0" applyFont="1" applyAlignment="1" applyProtection="1">
      <alignment horizontal="justify" vertical="center"/>
    </xf>
    <xf numFmtId="0" fontId="22" fillId="0" borderId="0" xfId="0" applyFont="1" applyAlignment="1" applyProtection="1">
      <alignment horizontal="justify" vertical="center"/>
    </xf>
    <xf numFmtId="0" fontId="22" fillId="0" borderId="0" xfId="0" applyFont="1" applyAlignment="1" applyProtection="1">
      <alignment horizontal="justify" vertical="center" wrapText="1"/>
    </xf>
    <xf numFmtId="0" fontId="19" fillId="0" borderId="1" xfId="0" applyFont="1" applyBorder="1" applyAlignment="1" applyProtection="1">
      <alignment horizontal="justify" vertical="center" wrapText="1"/>
    </xf>
    <xf numFmtId="0" fontId="19" fillId="0" borderId="0" xfId="0" applyFont="1" applyAlignment="1" applyProtection="1">
      <alignment horizontal="justify" vertical="center" wrapText="1"/>
    </xf>
    <xf numFmtId="0" fontId="0" fillId="0" borderId="0" xfId="0" applyAlignment="1" applyProtection="1"/>
    <xf numFmtId="0" fontId="26" fillId="6" borderId="1" xfId="0" applyFont="1" applyFill="1" applyBorder="1" applyAlignment="1" applyProtection="1"/>
    <xf numFmtId="0" fontId="27" fillId="0" borderId="1" xfId="0" applyFont="1" applyBorder="1" applyAlignment="1" applyProtection="1"/>
    <xf numFmtId="0" fontId="28" fillId="6" borderId="1" xfId="0" applyFont="1" applyFill="1" applyBorder="1" applyAlignment="1" applyProtection="1">
      <alignment horizontal="center" vertical="center"/>
    </xf>
    <xf numFmtId="0" fontId="26" fillId="7" borderId="1" xfId="0" applyFont="1" applyFill="1" applyBorder="1" applyAlignment="1" applyProtection="1">
      <alignment horizontal="center" vertical="center"/>
    </xf>
    <xf numFmtId="0" fontId="0" fillId="0" borderId="0" xfId="0" applyFont="1" applyAlignment="1" applyProtection="1"/>
    <xf numFmtId="0" fontId="26" fillId="8" borderId="1" xfId="0" applyFont="1" applyFill="1" applyBorder="1" applyAlignment="1" applyProtection="1">
      <alignment horizontal="center" vertical="center"/>
    </xf>
    <xf numFmtId="0" fontId="26" fillId="9" borderId="1" xfId="0" applyFont="1" applyFill="1" applyBorder="1" applyAlignment="1" applyProtection="1">
      <alignment horizontal="center" vertical="center"/>
    </xf>
    <xf numFmtId="0" fontId="26" fillId="3" borderId="1" xfId="0" applyFont="1" applyFill="1" applyBorder="1" applyAlignment="1" applyProtection="1">
      <alignment horizontal="center" vertical="center"/>
    </xf>
    <xf numFmtId="165" fontId="28" fillId="7" borderId="7" xfId="0" applyNumberFormat="1" applyFont="1" applyFill="1" applyBorder="1" applyAlignment="1" applyProtection="1">
      <alignment horizontal="center" vertical="center"/>
    </xf>
    <xf numFmtId="0" fontId="28" fillId="8" borderId="7" xfId="0" applyFont="1" applyFill="1" applyBorder="1" applyAlignment="1" applyProtection="1">
      <alignment horizontal="center" vertical="center"/>
    </xf>
    <xf numFmtId="0" fontId="28" fillId="9" borderId="7" xfId="0" applyFont="1" applyFill="1" applyBorder="1" applyAlignment="1" applyProtection="1">
      <alignment horizontal="center" vertical="center"/>
    </xf>
    <xf numFmtId="0" fontId="28" fillId="3" borderId="12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center"/>
    </xf>
    <xf numFmtId="0" fontId="13" fillId="11" borderId="10" xfId="0" applyFont="1" applyFill="1" applyBorder="1" applyAlignment="1" applyProtection="1">
      <alignment vertical="center" wrapText="1"/>
    </xf>
    <xf numFmtId="0" fontId="26" fillId="0" borderId="1" xfId="0" applyFont="1" applyBorder="1" applyAlignment="1" applyProtection="1"/>
    <xf numFmtId="0" fontId="26" fillId="0" borderId="0" xfId="0" applyFont="1" applyBorder="1" applyAlignment="1" applyProtection="1"/>
    <xf numFmtId="0" fontId="13" fillId="11" borderId="4" xfId="0" applyFont="1" applyFill="1" applyBorder="1" applyAlignment="1" applyProtection="1">
      <alignment vertical="center" wrapText="1"/>
    </xf>
    <xf numFmtId="0" fontId="0" fillId="0" borderId="1" xfId="0" applyFont="1" applyBorder="1" applyAlignment="1" applyProtection="1"/>
    <xf numFmtId="0" fontId="0" fillId="2" borderId="0" xfId="0" applyFont="1" applyFill="1" applyAlignment="1" applyProtection="1"/>
    <xf numFmtId="0" fontId="0" fillId="12" borderId="1" xfId="0" applyFont="1" applyFill="1" applyBorder="1" applyAlignment="1" applyProtection="1"/>
    <xf numFmtId="1" fontId="29" fillId="7" borderId="1" xfId="0" applyNumberFormat="1" applyFont="1" applyFill="1" applyBorder="1" applyAlignment="1" applyProtection="1">
      <alignment horizontal="center"/>
    </xf>
    <xf numFmtId="1" fontId="29" fillId="8" borderId="1" xfId="0" applyNumberFormat="1" applyFont="1" applyFill="1" applyBorder="1" applyAlignment="1" applyProtection="1">
      <alignment horizontal="center"/>
    </xf>
    <xf numFmtId="1" fontId="29" fillId="9" borderId="1" xfId="0" applyNumberFormat="1" applyFont="1" applyFill="1" applyBorder="1" applyAlignment="1" applyProtection="1">
      <alignment horizontal="center"/>
    </xf>
    <xf numFmtId="1" fontId="29" fillId="3" borderId="1" xfId="0" applyNumberFormat="1" applyFont="1" applyFill="1" applyBorder="1" applyAlignment="1" applyProtection="1">
      <alignment horizontal="center"/>
    </xf>
    <xf numFmtId="0" fontId="30" fillId="0" borderId="0" xfId="0" applyFont="1" applyAlignment="1" applyProtection="1"/>
    <xf numFmtId="0" fontId="30" fillId="0" borderId="0" xfId="0" applyFont="1" applyBorder="1" applyAlignment="1" applyProtection="1"/>
    <xf numFmtId="0" fontId="31" fillId="7" borderId="1" xfId="0" applyFont="1" applyFill="1" applyBorder="1" applyAlignment="1" applyProtection="1"/>
    <xf numFmtId="0" fontId="31" fillId="8" borderId="1" xfId="0" applyFont="1" applyFill="1" applyBorder="1" applyAlignment="1" applyProtection="1"/>
    <xf numFmtId="0" fontId="31" fillId="9" borderId="1" xfId="0" applyFont="1" applyFill="1" applyBorder="1" applyAlignment="1" applyProtection="1"/>
    <xf numFmtId="0" fontId="31" fillId="3" borderId="1" xfId="0" applyFont="1" applyFill="1" applyBorder="1" applyAlignment="1" applyProtection="1"/>
    <xf numFmtId="0" fontId="11" fillId="6" borderId="7" xfId="0" applyFont="1" applyFill="1" applyBorder="1" applyAlignment="1" applyProtection="1">
      <alignment horizontal="center" vertical="top" wrapText="1"/>
    </xf>
    <xf numFmtId="0" fontId="30" fillId="0" borderId="0" xfId="0" applyFont="1" applyAlignment="1" applyProtection="1">
      <alignment horizontal="center"/>
    </xf>
    <xf numFmtId="0" fontId="17" fillId="0" borderId="1" xfId="0" applyFont="1" applyBorder="1" applyAlignment="1" applyProtection="1">
      <alignment vertical="center" wrapText="1"/>
    </xf>
    <xf numFmtId="0" fontId="12" fillId="0" borderId="0" xfId="0" applyFont="1" applyBorder="1" applyAlignment="1" applyProtection="1"/>
    <xf numFmtId="0" fontId="32" fillId="0" borderId="1" xfId="0" applyFont="1" applyBorder="1" applyAlignment="1" applyProtection="1">
      <alignment horizontal="center" vertical="top" wrapText="1"/>
    </xf>
    <xf numFmtId="0" fontId="27" fillId="6" borderId="1" xfId="0" applyFont="1" applyFill="1" applyBorder="1" applyAlignment="1" applyProtection="1">
      <alignment horizontal="center"/>
    </xf>
    <xf numFmtId="0" fontId="27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2" fontId="11" fillId="0" borderId="12" xfId="0" applyNumberFormat="1" applyFont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4" fontId="11" fillId="0" borderId="12" xfId="0" applyNumberFormat="1" applyFont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164" fontId="10" fillId="0" borderId="13" xfId="0" applyNumberFormat="1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16" fillId="3" borderId="7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</xf>
    <xf numFmtId="0" fontId="16" fillId="3" borderId="9" xfId="0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justify" vertical="center"/>
    </xf>
    <xf numFmtId="0" fontId="22" fillId="0" borderId="0" xfId="0" applyFont="1" applyBorder="1" applyAlignment="1" applyProtection="1">
      <alignment horizontal="justify" vertical="center"/>
    </xf>
    <xf numFmtId="0" fontId="22" fillId="0" borderId="0" xfId="0" applyFont="1" applyBorder="1" applyAlignment="1" applyProtection="1">
      <alignment horizontal="justify" vertical="center" wrapText="1"/>
    </xf>
    <xf numFmtId="0" fontId="22" fillId="0" borderId="0" xfId="0" applyFont="1" applyBorder="1" applyAlignment="1" applyProtection="1">
      <alignment horizontal="left" vertical="center" wrapText="1"/>
    </xf>
    <xf numFmtId="0" fontId="21" fillId="0" borderId="1" xfId="0" applyFont="1" applyBorder="1" applyAlignment="1" applyProtection="1">
      <alignment horizontal="justify" vertical="center"/>
    </xf>
    <xf numFmtId="0" fontId="21" fillId="0" borderId="1" xfId="0" applyFont="1" applyBorder="1" applyAlignment="1" applyProtection="1">
      <alignment horizontal="justify" vertical="center" wrapText="1"/>
    </xf>
    <xf numFmtId="0" fontId="16" fillId="3" borderId="4" xfId="0" applyFont="1" applyFill="1" applyBorder="1" applyAlignment="1" applyProtection="1">
      <alignment horizontal="center" vertical="center" wrapText="1"/>
    </xf>
    <xf numFmtId="0" fontId="16" fillId="3" borderId="14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justify" vertical="center" wrapText="1"/>
    </xf>
    <xf numFmtId="0" fontId="16" fillId="0" borderId="1" xfId="0" applyFont="1" applyBorder="1" applyAlignment="1" applyProtection="1">
      <alignment horizontal="justify" vertical="center" wrapText="1"/>
    </xf>
    <xf numFmtId="0" fontId="0" fillId="0" borderId="13" xfId="0" applyFont="1" applyBorder="1" applyAlignment="1" applyProtection="1">
      <alignment horizontal="center"/>
    </xf>
    <xf numFmtId="0" fontId="28" fillId="6" borderId="1" xfId="0" applyFont="1" applyFill="1" applyBorder="1" applyAlignment="1" applyProtection="1">
      <alignment horizontal="center"/>
    </xf>
    <xf numFmtId="0" fontId="26" fillId="7" borderId="1" xfId="0" applyFont="1" applyFill="1" applyBorder="1" applyAlignment="1" applyProtection="1">
      <alignment horizontal="left"/>
    </xf>
    <xf numFmtId="0" fontId="26" fillId="8" borderId="1" xfId="0" applyFont="1" applyFill="1" applyBorder="1" applyAlignment="1" applyProtection="1">
      <alignment horizontal="left"/>
    </xf>
    <xf numFmtId="0" fontId="26" fillId="9" borderId="1" xfId="0" applyFont="1" applyFill="1" applyBorder="1" applyAlignment="1" applyProtection="1">
      <alignment horizontal="left"/>
    </xf>
    <xf numFmtId="0" fontId="26" fillId="3" borderId="1" xfId="0" applyFont="1" applyFill="1" applyBorder="1" applyAlignment="1" applyProtection="1">
      <alignment horizontal="left"/>
    </xf>
    <xf numFmtId="0" fontId="26" fillId="6" borderId="16" xfId="0" applyFont="1" applyFill="1" applyBorder="1" applyAlignment="1" applyProtection="1">
      <alignment horizontal="center" vertical="center"/>
    </xf>
    <xf numFmtId="0" fontId="28" fillId="6" borderId="1" xfId="0" applyFont="1" applyFill="1" applyBorder="1" applyAlignment="1" applyProtection="1">
      <alignment horizontal="center" vertical="center"/>
    </xf>
    <xf numFmtId="0" fontId="26" fillId="6" borderId="9" xfId="0" applyFont="1" applyFill="1" applyBorder="1" applyAlignment="1" applyProtection="1">
      <alignment wrapText="1"/>
    </xf>
    <xf numFmtId="0" fontId="10" fillId="10" borderId="9" xfId="0" applyFont="1" applyFill="1" applyBorder="1" applyAlignment="1" applyProtection="1">
      <alignment horizontal="left" vertical="center" wrapText="1"/>
    </xf>
    <xf numFmtId="0" fontId="26" fillId="6" borderId="1" xfId="0" applyFont="1" applyFill="1" applyBorder="1" applyAlignment="1" applyProtection="1">
      <alignment vertical="center" wrapText="1"/>
    </xf>
    <xf numFmtId="0" fontId="10" fillId="10" borderId="1" xfId="0" applyFont="1" applyFill="1" applyBorder="1" applyAlignment="1" applyProtection="1">
      <alignment horizontal="center" vertical="center" wrapText="1"/>
    </xf>
    <xf numFmtId="0" fontId="10" fillId="8" borderId="1" xfId="0" applyFont="1" applyFill="1" applyBorder="1" applyAlignment="1" applyProtection="1">
      <alignment horizontal="center" vertical="center" wrapText="1"/>
    </xf>
    <xf numFmtId="0" fontId="0" fillId="12" borderId="0" xfId="0" applyFont="1" applyFill="1" applyBorder="1" applyAlignment="1" applyProtection="1">
      <alignment horizontal="center"/>
    </xf>
    <xf numFmtId="0" fontId="10" fillId="10" borderId="1" xfId="0" applyFont="1" applyFill="1" applyBorder="1" applyAlignment="1" applyProtection="1">
      <alignment horizontal="left" vertical="center" wrapText="1"/>
    </xf>
    <xf numFmtId="0" fontId="26" fillId="6" borderId="4" xfId="0" applyFont="1" applyFill="1" applyBorder="1" applyAlignment="1" applyProtection="1">
      <alignment horizontal="left" vertical="center" wrapText="1"/>
    </xf>
    <xf numFmtId="0" fontId="11" fillId="6" borderId="7" xfId="0" applyFont="1" applyFill="1" applyBorder="1" applyAlignment="1" applyProtection="1">
      <alignment horizontal="center" vertical="top" wrapText="1"/>
    </xf>
    <xf numFmtId="0" fontId="17" fillId="0" borderId="1" xfId="0" applyFont="1" applyBorder="1" applyAlignment="1" applyProtection="1">
      <alignment horizontal="left" vertical="center" wrapText="1"/>
    </xf>
    <xf numFmtId="0" fontId="32" fillId="0" borderId="1" xfId="0" applyFont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8FAADC"/>
      <rgbColor rgb="FF993366"/>
      <rgbColor rgb="FFFFFFCC"/>
      <rgbColor rgb="FFF2F2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EBF1DE"/>
      <rgbColor rgb="FFFDEADA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215968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3629160</xdr:colOff>
      <xdr:row>0</xdr:row>
      <xdr:rowOff>19080</xdr:rowOff>
    </xdr:from>
    <xdr:to>
      <xdr:col>2</xdr:col>
      <xdr:colOff>175680</xdr:colOff>
      <xdr:row>0</xdr:row>
      <xdr:rowOff>19080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230080" y="19080"/>
          <a:ext cx="227592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3629160</xdr:colOff>
      <xdr:row>0</xdr:row>
      <xdr:rowOff>19080</xdr:rowOff>
    </xdr:from>
    <xdr:to>
      <xdr:col>2</xdr:col>
      <xdr:colOff>175680</xdr:colOff>
      <xdr:row>0</xdr:row>
      <xdr:rowOff>19080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230080" y="19080"/>
          <a:ext cx="227592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19080</xdr:colOff>
      <xdr:row>50</xdr:row>
      <xdr:rowOff>152280</xdr:rowOff>
    </xdr:from>
    <xdr:to>
      <xdr:col>5</xdr:col>
      <xdr:colOff>417960</xdr:colOff>
      <xdr:row>51</xdr:row>
      <xdr:rowOff>199080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01760" y="13953960"/>
          <a:ext cx="398880" cy="246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50</xdr:row>
      <xdr:rowOff>152280</xdr:rowOff>
    </xdr:from>
    <xdr:to>
      <xdr:col>4</xdr:col>
      <xdr:colOff>637200</xdr:colOff>
      <xdr:row>51</xdr:row>
      <xdr:rowOff>199080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681960" y="13953960"/>
          <a:ext cx="389520" cy="246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50</xdr:row>
      <xdr:rowOff>152280</xdr:rowOff>
    </xdr:from>
    <xdr:to>
      <xdr:col>5</xdr:col>
      <xdr:colOff>417600</xdr:colOff>
      <xdr:row>51</xdr:row>
      <xdr:rowOff>198720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601760" y="13953960"/>
          <a:ext cx="398520" cy="2466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50</xdr:row>
      <xdr:rowOff>152280</xdr:rowOff>
    </xdr:from>
    <xdr:to>
      <xdr:col>4</xdr:col>
      <xdr:colOff>636840</xdr:colOff>
      <xdr:row>51</xdr:row>
      <xdr:rowOff>198720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681960" y="13953960"/>
          <a:ext cx="389160" cy="2466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50</xdr:row>
      <xdr:rowOff>152280</xdr:rowOff>
    </xdr:from>
    <xdr:to>
      <xdr:col>5</xdr:col>
      <xdr:colOff>418320</xdr:colOff>
      <xdr:row>51</xdr:row>
      <xdr:rowOff>350640</xdr:rowOff>
    </xdr:to>
    <xdr:sp macro="" textlink="">
      <xdr:nvSpPr>
        <xdr:cNvPr id="7" name="Check Box 9" hidden="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601760" y="13953960"/>
          <a:ext cx="399240" cy="398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50</xdr:row>
      <xdr:rowOff>152280</xdr:rowOff>
    </xdr:from>
    <xdr:to>
      <xdr:col>4</xdr:col>
      <xdr:colOff>637560</xdr:colOff>
      <xdr:row>51</xdr:row>
      <xdr:rowOff>350640</xdr:rowOff>
    </xdr:to>
    <xdr:sp macro="" textlink="">
      <xdr:nvSpPr>
        <xdr:cNvPr id="8" name="Check Box 10" hidden="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681960" y="13953960"/>
          <a:ext cx="389880" cy="398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50</xdr:row>
          <xdr:rowOff>152400</xdr:rowOff>
        </xdr:from>
        <xdr:to>
          <xdr:col>6</xdr:col>
          <xdr:colOff>-396240</xdr:colOff>
          <xdr:row>51</xdr:row>
          <xdr:rowOff>198120</xdr:rowOff>
        </xdr:to>
        <xdr:sp macro="" textlink="">
          <xdr:nvSpPr>
            <xdr:cNvPr id="1001" name="Check Box 3" descr="No" hidden="1">
              <a:extLst>
                <a:ext uri="{63B3BB69-23CF-44E3-9099-C40C66FF867C}">
                  <a14:compatExt spid="_x0000_s1001"/>
                </a:ext>
                <a:ext uri="{FF2B5EF4-FFF2-40B4-BE49-F238E27FC236}">
                  <a16:creationId xmlns:a16="http://schemas.microsoft.com/office/drawing/2014/main" id="{00000000-0008-0000-0100-0000E9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PY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50</xdr:row>
          <xdr:rowOff>152400</xdr:rowOff>
        </xdr:from>
        <xdr:to>
          <xdr:col>5</xdr:col>
          <xdr:colOff>-510540</xdr:colOff>
          <xdr:row>51</xdr:row>
          <xdr:rowOff>198120</xdr:rowOff>
        </xdr:to>
        <xdr:sp macro="" textlink="">
          <xdr:nvSpPr>
            <xdr:cNvPr id="1002" name="Check Box 4" descr="Sí" hidden="1">
              <a:extLst>
                <a:ext uri="{63B3BB69-23CF-44E3-9099-C40C66FF867C}">
                  <a14:compatExt spid="_x0000_s1002"/>
                </a:ext>
                <a:ext uri="{FF2B5EF4-FFF2-40B4-BE49-F238E27FC236}">
                  <a16:creationId xmlns:a16="http://schemas.microsoft.com/office/drawing/2014/main" id="{00000000-0008-0000-0100-0000EA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PY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15240</xdr:colOff>
          <xdr:row>50</xdr:row>
          <xdr:rowOff>121920</xdr:rowOff>
        </xdr:from>
        <xdr:to>
          <xdr:col>6</xdr:col>
          <xdr:colOff>320040</xdr:colOff>
          <xdr:row>51</xdr:row>
          <xdr:rowOff>160020</xdr:rowOff>
        </xdr:to>
        <xdr:sp macro="" textlink="">
          <xdr:nvSpPr>
            <xdr:cNvPr id="2050" name="Check Box 3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PY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198120</xdr:colOff>
          <xdr:row>50</xdr:row>
          <xdr:rowOff>121920</xdr:rowOff>
        </xdr:from>
        <xdr:to>
          <xdr:col>5</xdr:col>
          <xdr:colOff>411480</xdr:colOff>
          <xdr:row>51</xdr:row>
          <xdr:rowOff>160020</xdr:rowOff>
        </xdr:to>
        <xdr:sp macro="" textlink="">
          <xdr:nvSpPr>
            <xdr:cNvPr id="2049" name="Check Box 4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PY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Sí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304920</xdr:colOff>
      <xdr:row>0</xdr:row>
      <xdr:rowOff>19080</xdr:rowOff>
    </xdr:from>
    <xdr:to>
      <xdr:col>2</xdr:col>
      <xdr:colOff>723240</xdr:colOff>
      <xdr:row>0</xdr:row>
      <xdr:rowOff>19080</xdr:rowOff>
    </xdr:to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27720" y="19080"/>
          <a:ext cx="41832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304920</xdr:colOff>
      <xdr:row>0</xdr:row>
      <xdr:rowOff>19080</xdr:rowOff>
    </xdr:from>
    <xdr:to>
      <xdr:col>2</xdr:col>
      <xdr:colOff>723240</xdr:colOff>
      <xdr:row>0</xdr:row>
      <xdr:rowOff>19080</xdr:rowOff>
    </xdr:to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27720" y="19080"/>
          <a:ext cx="41832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showGridLines="0" tabSelected="1" zoomScale="120" zoomScaleNormal="120" workbookViewId="0">
      <selection activeCell="B5" sqref="B5"/>
    </sheetView>
  </sheetViews>
  <sheetFormatPr baseColWidth="10" defaultColWidth="14.44140625" defaultRowHeight="15" customHeight="1" x14ac:dyDescent="0.25"/>
  <cols>
    <col min="1" max="1" width="22.6640625" style="15" customWidth="1"/>
    <col min="2" max="2" width="81.33203125" style="15" customWidth="1"/>
    <col min="3" max="25" width="11.44140625" style="15" customWidth="1"/>
    <col min="26" max="16384" width="14.44140625" style="15"/>
  </cols>
  <sheetData>
    <row r="1" spans="1:25" ht="13.8" x14ac:dyDescent="0.25">
      <c r="A1" s="14"/>
      <c r="B1" s="14"/>
    </row>
    <row r="2" spans="1:25" ht="13.8" x14ac:dyDescent="0.25">
      <c r="A2" s="16"/>
      <c r="B2" s="16"/>
    </row>
    <row r="3" spans="1:25" ht="13.8" x14ac:dyDescent="0.25">
      <c r="A3" s="13"/>
      <c r="B3" s="13"/>
    </row>
    <row r="4" spans="1:25" ht="13.8" x14ac:dyDescent="0.25">
      <c r="A4" s="17" t="s">
        <v>0</v>
      </c>
      <c r="B4" s="18"/>
    </row>
    <row r="5" spans="1:25" ht="13.8" x14ac:dyDescent="0.25">
      <c r="A5" s="17" t="s">
        <v>1</v>
      </c>
      <c r="B5" s="18"/>
    </row>
    <row r="6" spans="1:25" ht="15" customHeight="1" x14ac:dyDescent="0.25">
      <c r="A6" s="17" t="s">
        <v>2</v>
      </c>
      <c r="B6" s="18"/>
    </row>
    <row r="7" spans="1:25" ht="15" customHeight="1" x14ac:dyDescent="0.25">
      <c r="A7" s="17" t="s">
        <v>3</v>
      </c>
      <c r="B7" s="18"/>
    </row>
    <row r="8" spans="1:25" ht="13.8" x14ac:dyDescent="0.25">
      <c r="A8" s="19"/>
      <c r="B8" s="19"/>
    </row>
    <row r="9" spans="1:25" ht="15" customHeight="1" x14ac:dyDescent="0.25">
      <c r="A9" s="12" t="s">
        <v>4</v>
      </c>
      <c r="B9" s="12"/>
    </row>
    <row r="10" spans="1:25" ht="13.8" x14ac:dyDescent="0.25">
      <c r="A10" s="20"/>
      <c r="B10" s="21"/>
    </row>
    <row r="11" spans="1:25" ht="15" customHeight="1" x14ac:dyDescent="0.25">
      <c r="A11" s="12" t="s">
        <v>5</v>
      </c>
      <c r="B11" s="12"/>
    </row>
    <row r="12" spans="1:25" ht="13.8" x14ac:dyDescent="0.25">
      <c r="A12" s="22" t="s">
        <v>6</v>
      </c>
      <c r="B12" s="23"/>
      <c r="C12" s="24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ht="13.8" x14ac:dyDescent="0.25">
      <c r="A13" s="22" t="s">
        <v>7</v>
      </c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ht="18" customHeight="1" x14ac:dyDescent="0.25">
      <c r="A14" s="22" t="s">
        <v>8</v>
      </c>
      <c r="B14" s="27"/>
      <c r="C14" s="28" t="str">
        <f>IFERROR(VLOOKUP(C13,#REF!,5,0),"SI EL NRO. DE CEDULA INGRESADO NO SE ENCUENTRA AGREGAR NOMBRES Y APELLIDOS")</f>
        <v>SI EL NRO. DE CEDULA INGRESADO NO SE ENCUENTRA AGREGAR NOMBRES Y APELLIDOS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ht="13.8" x14ac:dyDescent="0.25">
      <c r="A15" s="22" t="s">
        <v>9</v>
      </c>
      <c r="B15" s="23"/>
    </row>
    <row r="16" spans="1:25" ht="13.8" x14ac:dyDescent="0.25">
      <c r="A16" s="22" t="s">
        <v>10</v>
      </c>
      <c r="B16" s="23"/>
    </row>
    <row r="17" spans="1:3" ht="13.8" x14ac:dyDescent="0.25">
      <c r="A17" s="22" t="s">
        <v>11</v>
      </c>
      <c r="B17" s="29" t="s">
        <v>12</v>
      </c>
    </row>
    <row r="18" spans="1:3" ht="13.8" x14ac:dyDescent="0.25">
      <c r="A18" s="11" t="s">
        <v>13</v>
      </c>
      <c r="B18" s="30">
        <v>5</v>
      </c>
      <c r="C18" s="31"/>
    </row>
    <row r="19" spans="1:3" ht="32.25" customHeight="1" x14ac:dyDescent="0.25">
      <c r="A19" s="11"/>
      <c r="B19" s="32" t="str">
        <f>IFERROR(VLOOKUP(CABECERA!B18,parametros!B8:I12,2,0),"AGREGUE UN GRUPO VALIDO EN LA CELDA DE ARRIBA")</f>
        <v>MANDOS MEDIOS Y DIRECTIVOS</v>
      </c>
    </row>
    <row r="20" spans="1:3" ht="34.5" customHeight="1" x14ac:dyDescent="0.25">
      <c r="A20" s="33" t="s">
        <v>14</v>
      </c>
      <c r="B20" s="34"/>
    </row>
    <row r="21" spans="1:3" ht="30" customHeight="1" x14ac:dyDescent="0.25">
      <c r="A21" s="22" t="s">
        <v>2</v>
      </c>
      <c r="B21" s="35"/>
    </row>
    <row r="22" spans="1:3" ht="30" customHeight="1" x14ac:dyDescent="0.25">
      <c r="A22" s="22" t="s">
        <v>3</v>
      </c>
      <c r="B22" s="35"/>
    </row>
    <row r="23" spans="1:3" ht="15.75" customHeight="1" x14ac:dyDescent="0.25">
      <c r="A23" s="36"/>
      <c r="B23" s="37"/>
    </row>
    <row r="24" spans="1:3" ht="15.75" customHeight="1" x14ac:dyDescent="0.25">
      <c r="A24" s="17" t="s">
        <v>7</v>
      </c>
      <c r="B24" s="26"/>
    </row>
    <row r="25" spans="1:3" ht="15.75" customHeight="1" x14ac:dyDescent="0.25">
      <c r="A25" s="17" t="s">
        <v>15</v>
      </c>
      <c r="B25" s="23"/>
      <c r="C25" s="38" t="str">
        <f>IFERROR(VLOOKUP(C24,#REF!,5,0),"SI EL NRO. DE CEDULA INGRESADO NO SE ENCUENTRA AGREGAR NOMBRES Y APELLIDOS")</f>
        <v>SI EL NRO. DE CEDULA INGRESADO NO SE ENCUENTRA AGREGAR NOMBRES Y APELLIDOS</v>
      </c>
    </row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5">
    <mergeCell ref="A1:B1"/>
    <mergeCell ref="A3:B3"/>
    <mergeCell ref="A9:B9"/>
    <mergeCell ref="A11:B11"/>
    <mergeCell ref="A18:A19"/>
  </mergeCells>
  <dataValidations count="3">
    <dataValidation type="decimal" operator="greaterThan" allowBlank="1" showInputMessage="1" showErrorMessage="1" prompt="ATENCION - INGRESE EL NRO DE CEDULA" sqref="B13" xr:uid="{00000000-0002-0000-0000-000000000000}">
      <formula1>0</formula1>
      <formula2>0</formula2>
    </dataValidation>
    <dataValidation type="decimal" operator="greaterThan" allowBlank="1" showInputMessage="1" showErrorMessage="1" prompt="ATENCION - INGRESE SOLO NRO DE CEDULA" sqref="B24" xr:uid="{00000000-0002-0000-0000-000001000000}">
      <formula1>0</formula1>
      <formula2>0</formula2>
    </dataValidation>
    <dataValidation type="list" allowBlank="1" showErrorMessage="1" sqref="B12" xr:uid="{00000000-0002-0000-0000-000002000000}">
      <formula1>tipo_funcionario</formula1>
      <formula2>0</formula2>
    </dataValidation>
  </dataValidations>
  <printOptions horizontalCentered="1"/>
  <pageMargins left="0.70866141732283472" right="0.23622047244094491" top="0.94488188976377963" bottom="0.74803149606299213" header="0.11811023622047245" footer="0.11811023622047245"/>
  <pageSetup paperSize="14" scale="80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8"/>
  <sheetViews>
    <sheetView showGridLines="0" zoomScale="80" zoomScaleNormal="80" workbookViewId="0">
      <selection sqref="A1:H1"/>
    </sheetView>
  </sheetViews>
  <sheetFormatPr baseColWidth="10" defaultColWidth="14.44140625" defaultRowHeight="15" customHeight="1" x14ac:dyDescent="0.3"/>
  <cols>
    <col min="1" max="1" width="23" style="39" customWidth="1"/>
    <col min="2" max="2" width="11" style="39" customWidth="1"/>
    <col min="3" max="3" width="14.33203125" style="39" customWidth="1"/>
    <col min="4" max="4" width="43" style="39" customWidth="1"/>
    <col min="5" max="5" width="16.33203125" style="39" customWidth="1"/>
    <col min="6" max="6" width="11.5546875" style="39" customWidth="1"/>
    <col min="7" max="8" width="13.33203125" style="39" customWidth="1"/>
    <col min="9" max="9" width="11.44140625" style="39" customWidth="1"/>
    <col min="10" max="10" width="35.109375" style="39" customWidth="1"/>
    <col min="11" max="26" width="11.44140625" style="39" customWidth="1"/>
    <col min="27" max="16384" width="14.44140625" style="39"/>
  </cols>
  <sheetData>
    <row r="1" spans="1:26" ht="42.75" customHeight="1" x14ac:dyDescent="0.3">
      <c r="A1" s="10"/>
      <c r="B1" s="10"/>
      <c r="C1" s="10"/>
      <c r="D1" s="10"/>
      <c r="E1" s="10"/>
      <c r="F1" s="10"/>
      <c r="G1" s="10"/>
      <c r="H1" s="1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40" customFormat="1" ht="13.8" x14ac:dyDescent="0.3">
      <c r="A2" s="41" t="s">
        <v>0</v>
      </c>
      <c r="B2" s="9"/>
      <c r="C2" s="9"/>
      <c r="D2" s="9"/>
      <c r="E2" s="9"/>
      <c r="F2" s="9"/>
      <c r="G2" s="9"/>
      <c r="H2" s="9"/>
    </row>
    <row r="3" spans="1:26" s="40" customFormat="1" ht="13.8" x14ac:dyDescent="0.3">
      <c r="A3" s="41" t="s">
        <v>1</v>
      </c>
      <c r="B3" s="9"/>
      <c r="C3" s="9"/>
      <c r="D3" s="9"/>
      <c r="E3" s="9"/>
      <c r="F3" s="9"/>
      <c r="G3" s="9"/>
      <c r="H3" s="9"/>
    </row>
    <row r="4" spans="1:26" s="40" customFormat="1" ht="15" customHeight="1" x14ac:dyDescent="0.3">
      <c r="A4" s="41" t="s">
        <v>2</v>
      </c>
      <c r="B4" s="9"/>
      <c r="C4" s="9"/>
      <c r="D4" s="9"/>
      <c r="E4" s="9"/>
      <c r="F4" s="9"/>
      <c r="G4" s="9"/>
      <c r="H4" s="9"/>
    </row>
    <row r="5" spans="1:26" s="40" customFormat="1" ht="15" customHeight="1" x14ac:dyDescent="0.3">
      <c r="A5" s="41" t="s">
        <v>3</v>
      </c>
      <c r="B5" s="9"/>
      <c r="C5" s="9"/>
      <c r="D5" s="9"/>
      <c r="E5" s="9"/>
      <c r="F5" s="9"/>
      <c r="G5" s="9"/>
      <c r="H5" s="9"/>
    </row>
    <row r="6" spans="1:26" ht="11.25" hidden="1" customHeight="1" x14ac:dyDescent="0.3">
      <c r="A6" s="42"/>
      <c r="B6" s="42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4.4" x14ac:dyDescent="0.3">
      <c r="A7" s="43"/>
      <c r="B7" s="43"/>
      <c r="C7" s="43"/>
      <c r="D7" s="43"/>
      <c r="E7" s="43"/>
      <c r="F7" s="43"/>
      <c r="G7" s="43"/>
      <c r="H7" s="43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30.75" customHeight="1" x14ac:dyDescent="0.3">
      <c r="A8" s="8" t="str">
        <f>CONCATENATE("EVALUACIÓN DE DESEMPEÑO - ","PERSONAL ",CABECERA!B12)</f>
        <v xml:space="preserve">EVALUACIÓN DE DESEMPEÑO - PERSONAL </v>
      </c>
      <c r="B8" s="8"/>
      <c r="C8" s="8"/>
      <c r="D8" s="8"/>
      <c r="E8" s="8"/>
      <c r="F8" s="8"/>
      <c r="G8" s="8"/>
      <c r="H8" s="8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5" customHeight="1" x14ac:dyDescent="0.3">
      <c r="A9" s="7" t="str">
        <f>CONCATENATE("GRUPO  ",CABECERA!B18," - ",CABECERA!B19)</f>
        <v>GRUPO  5 - MANDOS MEDIOS Y DIRECTIVOS</v>
      </c>
      <c r="B9" s="7"/>
      <c r="C9" s="7"/>
      <c r="D9" s="7"/>
      <c r="E9" s="7"/>
      <c r="F9" s="7"/>
      <c r="G9" s="7"/>
      <c r="H9" s="7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5" customHeight="1" x14ac:dyDescent="0.3">
      <c r="A10" s="6" t="str">
        <f>CABECERA!A9</f>
        <v xml:space="preserve"> PERIODO DE EVALUACIÓN: </v>
      </c>
      <c r="B10" s="6"/>
      <c r="C10" s="6"/>
      <c r="D10" s="6"/>
      <c r="E10" s="6"/>
      <c r="F10" s="6"/>
      <c r="G10" s="6"/>
      <c r="H10" s="6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27.75" customHeight="1" x14ac:dyDescent="0.3">
      <c r="A11" s="5" t="s">
        <v>16</v>
      </c>
      <c r="B11" s="5"/>
      <c r="C11" s="5"/>
      <c r="D11" s="5"/>
      <c r="E11" s="5"/>
      <c r="F11" s="5"/>
      <c r="G11" s="5"/>
      <c r="H11" s="5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30" customHeight="1" x14ac:dyDescent="0.3">
      <c r="A12" s="4" t="s">
        <v>8</v>
      </c>
      <c r="B12" s="4"/>
      <c r="C12" s="3">
        <f>CABECERA!B14</f>
        <v>0</v>
      </c>
      <c r="D12" s="3"/>
      <c r="E12" s="2" t="s">
        <v>17</v>
      </c>
      <c r="F12" s="2"/>
      <c r="G12" s="1">
        <f>CABECERA!B13</f>
        <v>0</v>
      </c>
      <c r="H12" s="1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30" customHeight="1" x14ac:dyDescent="0.3">
      <c r="A13" s="44" t="s">
        <v>9</v>
      </c>
      <c r="B13" s="45"/>
      <c r="C13" s="46">
        <f>+CABECERA!B15</f>
        <v>0</v>
      </c>
      <c r="D13" s="47"/>
      <c r="E13" s="134" t="s">
        <v>18</v>
      </c>
      <c r="F13" s="134"/>
      <c r="G13" s="135" t="str">
        <f>CABECERA!B17</f>
        <v>_</v>
      </c>
      <c r="H13" s="135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30" customHeight="1" x14ac:dyDescent="0.3">
      <c r="A14" s="136" t="s">
        <v>10</v>
      </c>
      <c r="B14" s="136"/>
      <c r="C14" s="137">
        <f>+CABECERA!B16</f>
        <v>0</v>
      </c>
      <c r="D14" s="137"/>
      <c r="E14" s="134"/>
      <c r="F14" s="134"/>
      <c r="G14" s="135"/>
      <c r="H14" s="135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30" customHeight="1" x14ac:dyDescent="0.3">
      <c r="A15" s="136" t="s">
        <v>14</v>
      </c>
      <c r="B15" s="136"/>
      <c r="C15" s="138">
        <f>CABECERA!B20</f>
        <v>0</v>
      </c>
      <c r="D15" s="138"/>
      <c r="E15" s="138"/>
      <c r="F15" s="138"/>
      <c r="G15" s="138"/>
      <c r="H15" s="138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30" customHeight="1" x14ac:dyDescent="0.3">
      <c r="A16" s="136" t="s">
        <v>2</v>
      </c>
      <c r="B16" s="136"/>
      <c r="C16" s="138">
        <f>CABECERA!B21</f>
        <v>0</v>
      </c>
      <c r="D16" s="138"/>
      <c r="E16" s="48" t="s">
        <v>3</v>
      </c>
      <c r="F16" s="139">
        <f>CABECERA!B22</f>
        <v>0</v>
      </c>
      <c r="G16" s="139"/>
      <c r="H16" s="139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30" customHeight="1" x14ac:dyDescent="0.3">
      <c r="A17" s="49"/>
      <c r="B17" s="50"/>
      <c r="C17" s="51"/>
      <c r="D17" s="50"/>
      <c r="E17" s="52"/>
      <c r="F17" s="53"/>
      <c r="G17" s="50"/>
      <c r="H17" s="5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25.5" customHeight="1" x14ac:dyDescent="0.3">
      <c r="A18" s="140" t="s">
        <v>19</v>
      </c>
      <c r="B18" s="140"/>
      <c r="C18" s="140"/>
      <c r="D18" s="140"/>
      <c r="E18" s="140"/>
      <c r="F18" s="140"/>
      <c r="G18" s="140"/>
      <c r="H18" s="1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8.75" customHeight="1" x14ac:dyDescent="0.3">
      <c r="A19" s="134">
        <v>1</v>
      </c>
      <c r="B19" s="134"/>
      <c r="C19" s="134"/>
      <c r="D19" s="134"/>
      <c r="E19" s="134"/>
      <c r="F19" s="134"/>
      <c r="G19" s="134"/>
      <c r="H19" s="134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8.75" customHeight="1" x14ac:dyDescent="0.3">
      <c r="A20" s="134">
        <v>2</v>
      </c>
      <c r="B20" s="134"/>
      <c r="C20" s="134"/>
      <c r="D20" s="134"/>
      <c r="E20" s="134"/>
      <c r="F20" s="134"/>
      <c r="G20" s="134"/>
      <c r="H20" s="134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8.75" customHeight="1" x14ac:dyDescent="0.3">
      <c r="A21" s="134">
        <v>3</v>
      </c>
      <c r="B21" s="134"/>
      <c r="C21" s="134"/>
      <c r="D21" s="134"/>
      <c r="E21" s="134"/>
      <c r="F21" s="134"/>
      <c r="G21" s="134"/>
      <c r="H21" s="134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48" customHeight="1" x14ac:dyDescent="0.3">
      <c r="A22" s="140" t="s">
        <v>20</v>
      </c>
      <c r="B22" s="140"/>
      <c r="C22" s="140"/>
      <c r="D22" s="140"/>
      <c r="E22" s="54" t="s">
        <v>21</v>
      </c>
      <c r="F22" s="54" t="s">
        <v>22</v>
      </c>
      <c r="G22" s="54" t="s">
        <v>23</v>
      </c>
      <c r="H22" s="54" t="s">
        <v>24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5" customHeight="1" x14ac:dyDescent="0.3">
      <c r="A23" s="141"/>
      <c r="B23" s="141"/>
      <c r="C23" s="141"/>
      <c r="D23" s="141"/>
      <c r="E23" s="141"/>
      <c r="F23" s="141"/>
      <c r="G23" s="141"/>
      <c r="H23" s="141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8.75" customHeight="1" x14ac:dyDescent="0.3">
      <c r="A24" s="142" t="s">
        <v>25</v>
      </c>
      <c r="B24" s="142"/>
      <c r="C24" s="142"/>
      <c r="D24" s="142"/>
      <c r="E24" s="142"/>
      <c r="F24" s="142"/>
      <c r="G24" s="142"/>
      <c r="H24" s="142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5" customHeight="1" x14ac:dyDescent="0.3">
      <c r="A25" s="143" t="s">
        <v>26</v>
      </c>
      <c r="B25" s="143"/>
      <c r="C25" s="143"/>
      <c r="D25" s="55" t="s">
        <v>27</v>
      </c>
      <c r="E25" s="56">
        <v>12</v>
      </c>
      <c r="F25" s="57"/>
      <c r="G25" s="56">
        <f>VLOOKUP(EDD!F25,parametros!$C$39:$D$43,2,0)</f>
        <v>0</v>
      </c>
      <c r="H25" s="58">
        <f>IFERROR(+E25*G25/100,"")</f>
        <v>0</v>
      </c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5.75" customHeight="1" x14ac:dyDescent="0.3">
      <c r="A26" s="143"/>
      <c r="B26" s="143"/>
      <c r="C26" s="143"/>
      <c r="D26" s="55" t="s">
        <v>28</v>
      </c>
      <c r="E26" s="59">
        <v>10</v>
      </c>
      <c r="F26" s="57"/>
      <c r="G26" s="56">
        <f>VLOOKUP(EDD!F26,parametros!$C$39:$D$43,2,0)</f>
        <v>0</v>
      </c>
      <c r="H26" s="58">
        <f>IFERROR(+E26*G26/100,"")</f>
        <v>0</v>
      </c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5.75" customHeight="1" x14ac:dyDescent="0.3">
      <c r="A27" s="143"/>
      <c r="B27" s="143"/>
      <c r="C27" s="143"/>
      <c r="D27" s="55" t="s">
        <v>29</v>
      </c>
      <c r="E27" s="56">
        <v>5</v>
      </c>
      <c r="F27" s="57"/>
      <c r="G27" s="56">
        <f>VLOOKUP(EDD!F27,parametros!$C$39:$D$43,2,0)</f>
        <v>0</v>
      </c>
      <c r="H27" s="58">
        <f>IFERROR(+E27*G27/100,"")</f>
        <v>0</v>
      </c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5.75" customHeight="1" x14ac:dyDescent="0.3">
      <c r="A28" s="143"/>
      <c r="B28" s="143"/>
      <c r="C28" s="143"/>
      <c r="D28" s="55" t="s">
        <v>30</v>
      </c>
      <c r="E28" s="56">
        <v>13</v>
      </c>
      <c r="F28" s="57"/>
      <c r="G28" s="56">
        <f>VLOOKUP(EDD!F28,parametros!$C$39:$D$43,2,0)</f>
        <v>0</v>
      </c>
      <c r="H28" s="58">
        <f>IFERROR(+E28*G28/100,"")</f>
        <v>0</v>
      </c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5.75" customHeight="1" x14ac:dyDescent="0.3">
      <c r="A29" s="144" t="s">
        <v>31</v>
      </c>
      <c r="B29" s="144"/>
      <c r="C29" s="144"/>
      <c r="D29" s="144"/>
      <c r="E29" s="60">
        <f>SUM(E25:E28)</f>
        <v>40</v>
      </c>
      <c r="F29" s="145"/>
      <c r="G29" s="145"/>
      <c r="H29" s="145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5" customHeight="1" x14ac:dyDescent="0.3">
      <c r="A30" s="146"/>
      <c r="B30" s="146"/>
      <c r="C30" s="146"/>
      <c r="D30" s="146"/>
      <c r="E30" s="146"/>
      <c r="F30" s="146"/>
      <c r="G30" s="146"/>
      <c r="H30" s="146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8.75" customHeight="1" x14ac:dyDescent="0.3">
      <c r="A31" s="142" t="s">
        <v>32</v>
      </c>
      <c r="B31" s="142"/>
      <c r="C31" s="142"/>
      <c r="D31" s="142"/>
      <c r="E31" s="142"/>
      <c r="F31" s="142"/>
      <c r="G31" s="142"/>
      <c r="H31" s="142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5" customHeight="1" x14ac:dyDescent="0.3">
      <c r="A32" s="147" t="s">
        <v>33</v>
      </c>
      <c r="B32" s="148" t="s">
        <v>34</v>
      </c>
      <c r="C32" s="148"/>
      <c r="D32" s="55" t="s">
        <v>35</v>
      </c>
      <c r="E32" s="56">
        <v>8</v>
      </c>
      <c r="F32" s="57"/>
      <c r="G32" s="56">
        <f>VLOOKUP(EDD!F32,parametros!$C$39:$D$43,2,0)</f>
        <v>0</v>
      </c>
      <c r="H32" s="58">
        <f t="shared" ref="H32:H39" si="0">IFERROR(+E32*G32/100,"")</f>
        <v>0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5.75" customHeight="1" x14ac:dyDescent="0.3">
      <c r="A33" s="147"/>
      <c r="B33" s="147"/>
      <c r="C33" s="148"/>
      <c r="D33" s="55" t="s">
        <v>36</v>
      </c>
      <c r="E33" s="56">
        <v>7</v>
      </c>
      <c r="F33" s="57"/>
      <c r="G33" s="56">
        <f>VLOOKUP(EDD!F33,parametros!$C$39:$D$43,2,0)</f>
        <v>0</v>
      </c>
      <c r="H33" s="58">
        <f t="shared" si="0"/>
        <v>0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5.75" customHeight="1" x14ac:dyDescent="0.3">
      <c r="A34" s="147"/>
      <c r="B34" s="147"/>
      <c r="C34" s="148"/>
      <c r="D34" s="55" t="s">
        <v>37</v>
      </c>
      <c r="E34" s="56">
        <v>7</v>
      </c>
      <c r="F34" s="57"/>
      <c r="G34" s="56">
        <f>VLOOKUP(EDD!F34,parametros!$C$39:$D$43,2,0)</f>
        <v>0</v>
      </c>
      <c r="H34" s="58">
        <f t="shared" si="0"/>
        <v>0</v>
      </c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5.75" customHeight="1" x14ac:dyDescent="0.3">
      <c r="A35" s="147"/>
      <c r="B35" s="148"/>
      <c r="C35" s="148"/>
      <c r="D35" s="55" t="s">
        <v>38</v>
      </c>
      <c r="E35" s="56">
        <v>5</v>
      </c>
      <c r="F35" s="57"/>
      <c r="G35" s="56">
        <f>VLOOKUP(EDD!F35,parametros!$C$39:$D$43,2,0)</f>
        <v>0</v>
      </c>
      <c r="H35" s="58">
        <f t="shared" si="0"/>
        <v>0</v>
      </c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5" customHeight="1" x14ac:dyDescent="0.3">
      <c r="A36" s="147"/>
      <c r="B36" s="148" t="s">
        <v>39</v>
      </c>
      <c r="C36" s="148"/>
      <c r="D36" s="55" t="s">
        <v>40</v>
      </c>
      <c r="E36" s="56">
        <v>6</v>
      </c>
      <c r="F36" s="57"/>
      <c r="G36" s="56">
        <f>VLOOKUP(EDD!F36,parametros!$C$39:$D$43,2,0)</f>
        <v>0</v>
      </c>
      <c r="H36" s="58">
        <f t="shared" si="0"/>
        <v>0</v>
      </c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5.75" customHeight="1" x14ac:dyDescent="0.3">
      <c r="A37" s="147"/>
      <c r="B37" s="147"/>
      <c r="C37" s="148"/>
      <c r="D37" s="55" t="s">
        <v>41</v>
      </c>
      <c r="E37" s="56">
        <v>6</v>
      </c>
      <c r="F37" s="57"/>
      <c r="G37" s="56">
        <f>VLOOKUP(EDD!F37,parametros!$C$39:$D$43,2,0)</f>
        <v>0</v>
      </c>
      <c r="H37" s="58">
        <f t="shared" si="0"/>
        <v>0</v>
      </c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5" customHeight="1" x14ac:dyDescent="0.3">
      <c r="A38" s="143" t="s">
        <v>42</v>
      </c>
      <c r="B38" s="143"/>
      <c r="C38" s="143"/>
      <c r="D38" s="55" t="s">
        <v>43</v>
      </c>
      <c r="E38" s="56">
        <v>8</v>
      </c>
      <c r="F38" s="57"/>
      <c r="G38" s="56">
        <f>VLOOKUP(EDD!F38,parametros!$C$39:$D$43,2,0)</f>
        <v>0</v>
      </c>
      <c r="H38" s="58">
        <f t="shared" si="0"/>
        <v>0</v>
      </c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5" customHeight="1" x14ac:dyDescent="0.3">
      <c r="A39" s="143"/>
      <c r="B39" s="143"/>
      <c r="C39" s="143"/>
      <c r="D39" s="55" t="s">
        <v>44</v>
      </c>
      <c r="E39" s="56">
        <v>3</v>
      </c>
      <c r="F39" s="57"/>
      <c r="G39" s="56">
        <f>VLOOKUP(EDD!F39,parametros!$C$39:$D$43,2,0)</f>
        <v>0</v>
      </c>
      <c r="H39" s="58">
        <f t="shared" si="0"/>
        <v>0</v>
      </c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5.75" customHeight="1" x14ac:dyDescent="0.3">
      <c r="A40" s="144" t="s">
        <v>45</v>
      </c>
      <c r="B40" s="144"/>
      <c r="C40" s="144"/>
      <c r="D40" s="144"/>
      <c r="E40" s="60">
        <f>SUM(E32:E39)</f>
        <v>50</v>
      </c>
      <c r="F40" s="149"/>
      <c r="G40" s="149"/>
      <c r="H40" s="149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5.75" customHeight="1" x14ac:dyDescent="0.3">
      <c r="A41" s="150"/>
      <c r="B41" s="150"/>
      <c r="C41" s="150"/>
      <c r="D41" s="150"/>
      <c r="E41" s="150"/>
      <c r="F41" s="61"/>
      <c r="G41" s="61"/>
      <c r="H41" s="61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5.75" customHeight="1" x14ac:dyDescent="0.3">
      <c r="A42" s="142" t="s">
        <v>46</v>
      </c>
      <c r="B42" s="142"/>
      <c r="C42" s="142"/>
      <c r="D42" s="142"/>
      <c r="E42" s="60">
        <f>IFERROR(HLOOKUP(CABECERA!$B$18,parametros!$G$15:$J$28,14,0),"")</f>
        <v>10</v>
      </c>
      <c r="F42" s="57"/>
      <c r="G42" s="56">
        <f>VLOOKUP(EDD!F42,parametros!$C$39:$D$43,2,0)</f>
        <v>0</v>
      </c>
      <c r="H42" s="58">
        <f>IFERROR(+E42*G42/100,"")</f>
        <v>0</v>
      </c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5.75" customHeight="1" x14ac:dyDescent="0.3">
      <c r="A43" s="62"/>
      <c r="B43" s="62"/>
      <c r="C43" s="62"/>
      <c r="D43" s="150"/>
      <c r="E43" s="150"/>
      <c r="F43" s="150"/>
      <c r="G43" s="150"/>
      <c r="H43" s="15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8.75" customHeight="1" x14ac:dyDescent="0.3">
      <c r="A44" s="142" t="s">
        <v>47</v>
      </c>
      <c r="B44" s="142"/>
      <c r="C44" s="142"/>
      <c r="D44" s="142"/>
      <c r="E44" s="60">
        <f>IFERROR(SUM(E29+E40+E42),"")</f>
        <v>100</v>
      </c>
      <c r="F44" s="151"/>
      <c r="G44" s="151"/>
      <c r="H44" s="63">
        <f>IFERROR(SUM(H25+H26+H27+H28+H32+H33+H34+H35+H36+H37+H38+H39+H42),"")</f>
        <v>0</v>
      </c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5.75" customHeight="1" x14ac:dyDescent="0.3">
      <c r="A46" s="142" t="s">
        <v>48</v>
      </c>
      <c r="B46" s="142"/>
      <c r="C46" s="142"/>
      <c r="D46" s="142"/>
      <c r="E46" s="142"/>
      <c r="F46" s="142"/>
      <c r="G46" s="142"/>
      <c r="H46" s="142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51" customHeight="1" x14ac:dyDescent="0.3">
      <c r="A47" s="152" t="s">
        <v>49</v>
      </c>
      <c r="B47" s="152"/>
      <c r="C47" s="139"/>
      <c r="D47" s="139"/>
      <c r="E47" s="139"/>
      <c r="F47" s="139"/>
      <c r="G47" s="139"/>
      <c r="H47" s="139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47.25" customHeight="1" x14ac:dyDescent="0.3">
      <c r="A48" s="152" t="s">
        <v>50</v>
      </c>
      <c r="B48" s="152"/>
      <c r="C48" s="139"/>
      <c r="D48" s="139"/>
      <c r="E48" s="139"/>
      <c r="F48" s="139"/>
      <c r="G48" s="139"/>
      <c r="H48" s="139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42" customHeight="1" x14ac:dyDescent="0.3">
      <c r="A49" s="152" t="s">
        <v>51</v>
      </c>
      <c r="B49" s="152"/>
      <c r="C49" s="139"/>
      <c r="D49" s="139"/>
      <c r="E49" s="139"/>
      <c r="F49" s="139"/>
      <c r="G49" s="139"/>
      <c r="H49" s="139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48.75" customHeight="1" x14ac:dyDescent="0.3">
      <c r="A50" s="152" t="s">
        <v>52</v>
      </c>
      <c r="B50" s="152"/>
      <c r="C50" s="139"/>
      <c r="D50" s="139"/>
      <c r="E50" s="139"/>
      <c r="F50" s="139"/>
      <c r="G50" s="139"/>
      <c r="H50" s="139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s="40" customFormat="1" ht="27.75" customHeight="1" x14ac:dyDescent="0.3">
      <c r="A52" s="64" t="s">
        <v>53</v>
      </c>
      <c r="B52" s="65"/>
      <c r="C52" s="66"/>
      <c r="D52" s="66"/>
      <c r="E52" s="66"/>
      <c r="F52" s="66"/>
      <c r="G52" s="65"/>
      <c r="H52" s="67"/>
    </row>
    <row r="53" spans="1:26" ht="70.5" customHeight="1" x14ac:dyDescent="0.3">
      <c r="A53" s="153" t="s">
        <v>54</v>
      </c>
      <c r="B53" s="153"/>
      <c r="C53" s="153"/>
      <c r="D53" s="153"/>
      <c r="E53" s="153"/>
      <c r="F53" s="153"/>
      <c r="G53" s="153"/>
      <c r="H53" s="153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5.75" customHeight="1" x14ac:dyDescent="0.3">
      <c r="A54" s="68"/>
      <c r="B54" s="68"/>
      <c r="C54" s="68"/>
      <c r="D54" s="68"/>
      <c r="E54" s="68"/>
      <c r="F54" s="68"/>
      <c r="G54" s="68"/>
      <c r="H54" s="68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5.75" customHeight="1" x14ac:dyDescent="0.3">
      <c r="A55" s="142" t="s">
        <v>55</v>
      </c>
      <c r="B55" s="142"/>
      <c r="C55" s="154"/>
      <c r="D55" s="154"/>
      <c r="E55" s="69"/>
      <c r="F55" s="69"/>
      <c r="G55" s="69"/>
      <c r="H55" s="69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5.75" customHeight="1" x14ac:dyDescent="0.3">
      <c r="A56" s="69"/>
      <c r="B56" s="69"/>
      <c r="C56" s="69"/>
      <c r="D56" s="69"/>
      <c r="E56" s="69"/>
      <c r="F56" s="69"/>
      <c r="G56" s="69"/>
      <c r="H56" s="69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5.75" customHeight="1" x14ac:dyDescent="0.3">
      <c r="A57" s="69"/>
      <c r="B57" s="69"/>
      <c r="C57" s="69"/>
      <c r="D57" s="69"/>
      <c r="E57" s="69"/>
      <c r="F57" s="69"/>
      <c r="G57" s="69"/>
      <c r="H57" s="69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5.75" customHeight="1" x14ac:dyDescent="0.3">
      <c r="A58" s="155"/>
      <c r="B58" s="155"/>
      <c r="C58" s="155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5.75" customHeight="1" x14ac:dyDescent="0.3">
      <c r="A59" s="156" t="s">
        <v>56</v>
      </c>
      <c r="B59" s="156"/>
      <c r="C59" s="156"/>
      <c r="D59" s="40"/>
      <c r="E59" s="157" t="s">
        <v>57</v>
      </c>
      <c r="F59" s="157"/>
      <c r="G59" s="157"/>
      <c r="H59" s="157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2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5" customHeight="1" x14ac:dyDescent="0.3">
      <c r="A61" s="158">
        <f>CABECERA!B25</f>
        <v>0</v>
      </c>
      <c r="B61" s="158"/>
      <c r="C61" s="158"/>
      <c r="D61" s="70"/>
      <c r="E61" s="158">
        <f>C12</f>
        <v>0</v>
      </c>
      <c r="F61" s="158"/>
      <c r="G61" s="158"/>
      <c r="H61" s="158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5.75" customHeight="1" x14ac:dyDescent="0.3">
      <c r="A62" s="156" t="s">
        <v>58</v>
      </c>
      <c r="B62" s="156"/>
      <c r="C62" s="156"/>
      <c r="D62" s="40"/>
      <c r="E62" s="157" t="s">
        <v>58</v>
      </c>
      <c r="F62" s="157"/>
      <c r="G62" s="157"/>
      <c r="H62" s="157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5.75" customHeight="1" x14ac:dyDescent="0.3">
      <c r="A63" s="71"/>
      <c r="B63" s="71"/>
      <c r="C63" s="40"/>
      <c r="D63" s="40"/>
      <c r="E63" s="40"/>
      <c r="F63" s="71"/>
      <c r="G63" s="71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2" customHeight="1" x14ac:dyDescent="0.3">
      <c r="A64" s="40"/>
      <c r="B64" s="40"/>
      <c r="C64" s="40"/>
      <c r="D64" s="40"/>
      <c r="E64" s="159" t="s">
        <v>59</v>
      </c>
      <c r="F64" s="159"/>
      <c r="G64" s="159"/>
      <c r="H64" s="159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2" customHeight="1" x14ac:dyDescent="0.3">
      <c r="A65" s="72"/>
      <c r="B65" s="72"/>
      <c r="C65" s="73"/>
      <c r="D65" s="40"/>
      <c r="E65" s="142" t="s">
        <v>60</v>
      </c>
      <c r="F65" s="142"/>
      <c r="G65" s="142" t="s">
        <v>61</v>
      </c>
      <c r="H65" s="142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2" customHeight="1" x14ac:dyDescent="0.3">
      <c r="A66" s="72"/>
      <c r="B66" s="72"/>
      <c r="C66" s="74"/>
      <c r="D66" s="75"/>
      <c r="E66" s="160" t="s">
        <v>62</v>
      </c>
      <c r="F66" s="160"/>
      <c r="G66" s="160" t="s">
        <v>63</v>
      </c>
      <c r="H66" s="16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2" customHeight="1" x14ac:dyDescent="0.3">
      <c r="A67" s="72"/>
      <c r="B67" s="72"/>
      <c r="C67" s="74"/>
      <c r="D67" s="75"/>
      <c r="E67" s="160" t="s">
        <v>64</v>
      </c>
      <c r="F67" s="160"/>
      <c r="G67" s="160" t="s">
        <v>65</v>
      </c>
      <c r="H67" s="16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2" customHeight="1" x14ac:dyDescent="0.3">
      <c r="A68" s="76"/>
      <c r="B68" s="74"/>
      <c r="C68" s="74"/>
      <c r="D68" s="75"/>
      <c r="E68" s="160" t="s">
        <v>66</v>
      </c>
      <c r="F68" s="160"/>
      <c r="G68" s="160" t="s">
        <v>67</v>
      </c>
      <c r="H68" s="16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2" customHeight="1" x14ac:dyDescent="0.3">
      <c r="A69" s="76"/>
      <c r="B69" s="74"/>
      <c r="C69" s="74"/>
      <c r="D69" s="75"/>
      <c r="E69" s="160" t="s">
        <v>68</v>
      </c>
      <c r="F69" s="160"/>
      <c r="G69" s="160" t="s">
        <v>69</v>
      </c>
      <c r="H69" s="16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s="79" customFormat="1" ht="67.5" customHeight="1" x14ac:dyDescent="0.3">
      <c r="A71" s="161" t="s">
        <v>70</v>
      </c>
      <c r="B71" s="161"/>
      <c r="C71" s="161"/>
      <c r="D71" s="161"/>
      <c r="E71" s="161"/>
      <c r="F71" s="161"/>
      <c r="G71" s="161"/>
      <c r="H71" s="161"/>
      <c r="I71" s="77"/>
      <c r="J71" s="77"/>
      <c r="K71" s="77"/>
      <c r="L71" s="77"/>
      <c r="M71" s="77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 spans="1:26" s="79" customFormat="1" ht="54.75" customHeight="1" x14ac:dyDescent="0.3">
      <c r="A72" s="162" t="s">
        <v>71</v>
      </c>
      <c r="B72" s="162"/>
      <c r="C72" s="162"/>
      <c r="D72" s="162"/>
      <c r="E72" s="162"/>
      <c r="F72" s="162"/>
      <c r="G72" s="162"/>
      <c r="H72" s="162"/>
      <c r="I72" s="77"/>
      <c r="J72" s="77"/>
      <c r="K72" s="77"/>
      <c r="L72" s="77"/>
      <c r="M72" s="77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 spans="1:26" s="79" customFormat="1" ht="54.75" customHeight="1" x14ac:dyDescent="0.3">
      <c r="A73" s="162" t="s">
        <v>72</v>
      </c>
      <c r="B73" s="162"/>
      <c r="C73" s="162"/>
      <c r="D73" s="162"/>
      <c r="E73" s="162"/>
      <c r="F73" s="162"/>
      <c r="G73" s="162"/>
      <c r="H73" s="162"/>
      <c r="I73" s="77"/>
      <c r="J73" s="77"/>
      <c r="K73" s="77"/>
      <c r="L73" s="77"/>
      <c r="M73" s="77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 spans="1:26" s="79" customFormat="1" ht="54.75" customHeight="1" x14ac:dyDescent="0.3">
      <c r="A74" s="163" t="s">
        <v>73</v>
      </c>
      <c r="B74" s="163"/>
      <c r="C74" s="163"/>
      <c r="D74" s="163"/>
      <c r="E74" s="163"/>
      <c r="F74" s="163"/>
      <c r="G74" s="163"/>
      <c r="H74" s="163"/>
      <c r="I74" s="77"/>
      <c r="J74" s="77"/>
      <c r="K74" s="77"/>
      <c r="L74" s="77"/>
      <c r="M74" s="77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</row>
    <row r="75" spans="1:26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5.75" customHeight="1" x14ac:dyDescent="0.3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5.75" customHeight="1" x14ac:dyDescent="0.3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5.75" customHeight="1" x14ac:dyDescent="0.3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5.75" customHeight="1" x14ac:dyDescent="0.3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5.75" customHeight="1" x14ac:dyDescent="0.3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5.75" customHeight="1" x14ac:dyDescent="0.3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5.75" customHeight="1" x14ac:dyDescent="0.3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5.75" customHeight="1" x14ac:dyDescent="0.3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5.75" customHeight="1" x14ac:dyDescent="0.3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5.75" customHeight="1" x14ac:dyDescent="0.3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5.75" customHeight="1" x14ac:dyDescent="0.3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5.75" customHeight="1" x14ac:dyDescent="0.3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5.75" customHeight="1" x14ac:dyDescent="0.3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5.75" customHeight="1" x14ac:dyDescent="0.3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5.75" customHeight="1" x14ac:dyDescent="0.3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5.75" customHeight="1" x14ac:dyDescent="0.3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5.75" customHeight="1" x14ac:dyDescent="0.3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5.75" customHeight="1" x14ac:dyDescent="0.3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5.75" customHeight="1" x14ac:dyDescent="0.3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5.75" customHeight="1" x14ac:dyDescent="0.3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5.75" customHeight="1" x14ac:dyDescent="0.3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5.75" customHeight="1" x14ac:dyDescent="0.3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5.75" customHeight="1" x14ac:dyDescent="0.3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5.75" customHeight="1" x14ac:dyDescent="0.3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5.75" customHeight="1" x14ac:dyDescent="0.3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5.75" customHeight="1" x14ac:dyDescent="0.3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5.75" customHeight="1" x14ac:dyDescent="0.3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5.75" customHeight="1" x14ac:dyDescent="0.3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5.75" customHeight="1" x14ac:dyDescent="0.3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5.75" customHeight="1" x14ac:dyDescent="0.3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5.75" customHeight="1" x14ac:dyDescent="0.3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5.75" customHeight="1" x14ac:dyDescent="0.3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5.75" customHeight="1" x14ac:dyDescent="0.3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5.75" customHeight="1" x14ac:dyDescent="0.3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5.75" customHeight="1" x14ac:dyDescent="0.3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5.75" customHeight="1" x14ac:dyDescent="0.3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5.75" customHeight="1" x14ac:dyDescent="0.3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5.75" customHeight="1" x14ac:dyDescent="0.3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5.75" customHeight="1" x14ac:dyDescent="0.3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5.75" customHeight="1" x14ac:dyDescent="0.3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5.75" customHeight="1" x14ac:dyDescent="0.3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5.75" customHeight="1" x14ac:dyDescent="0.3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5.75" customHeight="1" x14ac:dyDescent="0.3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5.75" customHeight="1" x14ac:dyDescent="0.3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5.75" customHeight="1" x14ac:dyDescent="0.3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5.75" customHeight="1" x14ac:dyDescent="0.3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5.75" customHeight="1" x14ac:dyDescent="0.3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5.75" customHeight="1" x14ac:dyDescent="0.3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5.75" customHeight="1" x14ac:dyDescent="0.3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5.75" customHeight="1" x14ac:dyDescent="0.3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5.75" customHeight="1" x14ac:dyDescent="0.3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5.75" customHeight="1" x14ac:dyDescent="0.3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5.75" customHeight="1" x14ac:dyDescent="0.3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5.75" customHeight="1" x14ac:dyDescent="0.3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5.75" customHeight="1" x14ac:dyDescent="0.3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5.75" customHeight="1" x14ac:dyDescent="0.3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5.75" customHeight="1" x14ac:dyDescent="0.3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5.75" customHeight="1" x14ac:dyDescent="0.3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5.75" customHeight="1" x14ac:dyDescent="0.3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5.75" customHeight="1" x14ac:dyDescent="0.3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5.75" customHeight="1" x14ac:dyDescent="0.3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5.75" customHeight="1" x14ac:dyDescent="0.3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5.75" customHeight="1" x14ac:dyDescent="0.3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5.75" customHeight="1" x14ac:dyDescent="0.3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5.75" customHeight="1" x14ac:dyDescent="0.3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5.75" customHeight="1" x14ac:dyDescent="0.3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5.75" customHeight="1" x14ac:dyDescent="0.3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5.75" customHeight="1" x14ac:dyDescent="0.3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5.75" customHeight="1" x14ac:dyDescent="0.3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5.75" customHeight="1" x14ac:dyDescent="0.3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5.75" customHeight="1" x14ac:dyDescent="0.3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5.75" customHeight="1" x14ac:dyDescent="0.3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5.75" customHeight="1" x14ac:dyDescent="0.3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5.75" customHeight="1" x14ac:dyDescent="0.3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5.75" customHeight="1" x14ac:dyDescent="0.3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5.75" customHeight="1" x14ac:dyDescent="0.3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5.75" customHeight="1" x14ac:dyDescent="0.3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5.75" customHeight="1" x14ac:dyDescent="0.3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5.75" customHeight="1" x14ac:dyDescent="0.3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5.75" customHeight="1" x14ac:dyDescent="0.3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5.75" customHeight="1" x14ac:dyDescent="0.3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5.75" customHeight="1" x14ac:dyDescent="0.3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5.75" customHeight="1" x14ac:dyDescent="0.3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5.75" customHeight="1" x14ac:dyDescent="0.3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5.75" customHeight="1" x14ac:dyDescent="0.3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5.75" customHeight="1" x14ac:dyDescent="0.3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5.75" customHeight="1" x14ac:dyDescent="0.3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5.75" customHeight="1" x14ac:dyDescent="0.3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5.75" customHeight="1" x14ac:dyDescent="0.3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5.75" customHeight="1" x14ac:dyDescent="0.3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5.75" customHeight="1" x14ac:dyDescent="0.3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5.75" customHeight="1" x14ac:dyDescent="0.3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5.75" customHeight="1" x14ac:dyDescent="0.3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5.75" customHeight="1" x14ac:dyDescent="0.3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5.75" customHeight="1" x14ac:dyDescent="0.3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5.75" customHeight="1" x14ac:dyDescent="0.3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5.75" customHeight="1" x14ac:dyDescent="0.3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5.75" customHeight="1" x14ac:dyDescent="0.3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5.75" customHeight="1" x14ac:dyDescent="0.3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5.75" customHeight="1" x14ac:dyDescent="0.3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5.75" customHeight="1" x14ac:dyDescent="0.3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5.75" customHeight="1" x14ac:dyDescent="0.3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5.75" customHeight="1" x14ac:dyDescent="0.3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5.75" customHeight="1" x14ac:dyDescent="0.3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5.75" customHeight="1" x14ac:dyDescent="0.3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5.75" customHeight="1" x14ac:dyDescent="0.3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5.75" customHeight="1" x14ac:dyDescent="0.3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5.75" customHeight="1" x14ac:dyDescent="0.3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5.75" customHeight="1" x14ac:dyDescent="0.3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5.75" customHeight="1" x14ac:dyDescent="0.3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5.75" customHeight="1" x14ac:dyDescent="0.3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5.75" customHeight="1" x14ac:dyDescent="0.3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5.75" customHeight="1" x14ac:dyDescent="0.3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5.75" customHeight="1" x14ac:dyDescent="0.3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5.75" customHeight="1" x14ac:dyDescent="0.3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5.75" customHeight="1" x14ac:dyDescent="0.3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5.75" customHeight="1" x14ac:dyDescent="0.3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5.75" customHeight="1" x14ac:dyDescent="0.3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5.75" customHeight="1" x14ac:dyDescent="0.3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5.75" customHeight="1" x14ac:dyDescent="0.3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5.75" customHeight="1" x14ac:dyDescent="0.3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5.75" customHeight="1" x14ac:dyDescent="0.3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5.75" customHeight="1" x14ac:dyDescent="0.3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5.75" customHeight="1" x14ac:dyDescent="0.3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5.75" customHeight="1" x14ac:dyDescent="0.3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5.75" customHeight="1" x14ac:dyDescent="0.3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5.75" customHeight="1" x14ac:dyDescent="0.3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5.75" customHeight="1" x14ac:dyDescent="0.3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5.75" customHeight="1" x14ac:dyDescent="0.3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5.75" customHeight="1" x14ac:dyDescent="0.3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5.75" customHeight="1" x14ac:dyDescent="0.3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5.75" customHeight="1" x14ac:dyDescent="0.3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5.75" customHeight="1" x14ac:dyDescent="0.3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5.75" customHeight="1" x14ac:dyDescent="0.3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5.75" customHeight="1" x14ac:dyDescent="0.3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5.75" customHeight="1" x14ac:dyDescent="0.3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5.75" customHeight="1" x14ac:dyDescent="0.3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5.75" customHeight="1" x14ac:dyDescent="0.3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5.75" customHeight="1" x14ac:dyDescent="0.3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5.75" customHeight="1" x14ac:dyDescent="0.3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5.75" customHeight="1" x14ac:dyDescent="0.3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5.75" customHeight="1" x14ac:dyDescent="0.3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5.75" customHeight="1" x14ac:dyDescent="0.3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5.75" customHeight="1" x14ac:dyDescent="0.3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5.75" customHeight="1" x14ac:dyDescent="0.3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5.75" customHeight="1" x14ac:dyDescent="0.3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5.75" customHeight="1" x14ac:dyDescent="0.3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5.75" customHeight="1" x14ac:dyDescent="0.3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5.75" customHeight="1" x14ac:dyDescent="0.3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5.75" customHeight="1" x14ac:dyDescent="0.3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5.75" customHeight="1" x14ac:dyDescent="0.3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5.75" customHeight="1" x14ac:dyDescent="0.3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customHeight="1" x14ac:dyDescent="0.3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5.75" customHeight="1" x14ac:dyDescent="0.3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5.75" customHeight="1" x14ac:dyDescent="0.3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5.75" customHeight="1" x14ac:dyDescent="0.3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5.75" customHeight="1" x14ac:dyDescent="0.3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5.75" customHeight="1" x14ac:dyDescent="0.3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5.75" customHeight="1" x14ac:dyDescent="0.3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5.75" customHeight="1" x14ac:dyDescent="0.3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5.75" customHeight="1" x14ac:dyDescent="0.3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5.75" customHeight="1" x14ac:dyDescent="0.3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5.75" customHeight="1" x14ac:dyDescent="0.3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5.75" customHeight="1" x14ac:dyDescent="0.3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5.75" customHeight="1" x14ac:dyDescent="0.3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5.75" customHeight="1" x14ac:dyDescent="0.3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5.75" customHeight="1" x14ac:dyDescent="0.3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5.75" customHeight="1" x14ac:dyDescent="0.3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5.75" customHeight="1" x14ac:dyDescent="0.3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5.75" customHeight="1" x14ac:dyDescent="0.3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5.75" customHeight="1" x14ac:dyDescent="0.3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5.75" customHeight="1" x14ac:dyDescent="0.3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5.75" customHeight="1" x14ac:dyDescent="0.3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5.75" customHeight="1" x14ac:dyDescent="0.3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5.75" customHeight="1" x14ac:dyDescent="0.3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5.75" customHeight="1" x14ac:dyDescent="0.3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5.75" customHeight="1" x14ac:dyDescent="0.3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5.75" customHeight="1" x14ac:dyDescent="0.3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5.75" customHeight="1" x14ac:dyDescent="0.3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5.75" customHeight="1" x14ac:dyDescent="0.3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5.75" customHeight="1" x14ac:dyDescent="0.3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5.75" customHeight="1" x14ac:dyDescent="0.3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5.75" customHeight="1" x14ac:dyDescent="0.3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5.75" customHeight="1" x14ac:dyDescent="0.3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5.75" customHeight="1" x14ac:dyDescent="0.3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5.75" customHeight="1" x14ac:dyDescent="0.3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5.75" customHeight="1" x14ac:dyDescent="0.3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5.75" customHeight="1" x14ac:dyDescent="0.3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5.75" customHeight="1" x14ac:dyDescent="0.3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5.75" customHeight="1" x14ac:dyDescent="0.3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5.75" customHeight="1" x14ac:dyDescent="0.3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5.75" customHeight="1" x14ac:dyDescent="0.3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5.75" customHeight="1" x14ac:dyDescent="0.3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5.75" customHeight="1" x14ac:dyDescent="0.3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5.75" customHeight="1" x14ac:dyDescent="0.3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5.75" customHeight="1" x14ac:dyDescent="0.3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5.75" customHeight="1" x14ac:dyDescent="0.3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5.75" customHeight="1" x14ac:dyDescent="0.3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5.75" customHeight="1" x14ac:dyDescent="0.3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5.75" customHeight="1" x14ac:dyDescent="0.3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5.75" customHeight="1" x14ac:dyDescent="0.3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5.75" customHeight="1" x14ac:dyDescent="0.3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5.75" customHeight="1" x14ac:dyDescent="0.3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5.75" customHeight="1" x14ac:dyDescent="0.3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5.75" customHeight="1" x14ac:dyDescent="0.3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5.75" customHeight="1" x14ac:dyDescent="0.3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5.75" customHeight="1" x14ac:dyDescent="0.3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5.75" customHeight="1" x14ac:dyDescent="0.3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5.75" customHeight="1" x14ac:dyDescent="0.3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5.75" customHeight="1" x14ac:dyDescent="0.3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5.75" customHeight="1" x14ac:dyDescent="0.3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5.75" customHeight="1" x14ac:dyDescent="0.3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5.75" customHeight="1" x14ac:dyDescent="0.3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5.75" customHeight="1" x14ac:dyDescent="0.3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5.75" customHeight="1" x14ac:dyDescent="0.3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5.75" customHeight="1" x14ac:dyDescent="0.3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5.75" customHeight="1" x14ac:dyDescent="0.3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5.75" customHeight="1" x14ac:dyDescent="0.3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5.75" customHeight="1" x14ac:dyDescent="0.3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5.75" customHeight="1" x14ac:dyDescent="0.3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5.75" customHeight="1" x14ac:dyDescent="0.3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5.75" customHeight="1" x14ac:dyDescent="0.3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5.75" customHeight="1" x14ac:dyDescent="0.3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5.75" customHeight="1" x14ac:dyDescent="0.3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5.75" customHeight="1" x14ac:dyDescent="0.3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5.75" customHeight="1" x14ac:dyDescent="0.3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5.75" customHeight="1" x14ac:dyDescent="0.3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5.75" customHeight="1" x14ac:dyDescent="0.3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5.75" customHeight="1" x14ac:dyDescent="0.3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5.75" customHeight="1" x14ac:dyDescent="0.3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5.75" customHeight="1" x14ac:dyDescent="0.3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5.75" customHeight="1" x14ac:dyDescent="0.3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5.75" customHeight="1" x14ac:dyDescent="0.3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5.75" customHeight="1" x14ac:dyDescent="0.3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5.75" customHeight="1" x14ac:dyDescent="0.3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5.75" customHeight="1" x14ac:dyDescent="0.3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5.75" customHeight="1" x14ac:dyDescent="0.3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5.75" customHeight="1" x14ac:dyDescent="0.3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5.75" customHeight="1" x14ac:dyDescent="0.3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5.75" customHeight="1" x14ac:dyDescent="0.3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5.75" customHeight="1" x14ac:dyDescent="0.3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5.75" customHeight="1" x14ac:dyDescent="0.3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5.75" customHeight="1" x14ac:dyDescent="0.3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5.75" customHeight="1" x14ac:dyDescent="0.3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5.75" customHeight="1" x14ac:dyDescent="0.3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5.75" customHeight="1" x14ac:dyDescent="0.3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5.75" customHeight="1" x14ac:dyDescent="0.3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5.75" customHeight="1" x14ac:dyDescent="0.3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5.75" customHeight="1" x14ac:dyDescent="0.3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5.75" customHeight="1" x14ac:dyDescent="0.3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5.75" customHeight="1" x14ac:dyDescent="0.3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5.75" customHeight="1" x14ac:dyDescent="0.3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5.75" customHeight="1" x14ac:dyDescent="0.3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5.75" customHeight="1" x14ac:dyDescent="0.3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5.75" customHeight="1" x14ac:dyDescent="0.3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5.75" customHeight="1" x14ac:dyDescent="0.3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5.75" customHeight="1" x14ac:dyDescent="0.3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5.75" customHeight="1" x14ac:dyDescent="0.3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5.75" customHeight="1" x14ac:dyDescent="0.3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5.75" customHeight="1" x14ac:dyDescent="0.3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5.75" customHeight="1" x14ac:dyDescent="0.3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5.75" customHeight="1" x14ac:dyDescent="0.3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5.75" customHeight="1" x14ac:dyDescent="0.3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5.75" customHeight="1" x14ac:dyDescent="0.3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5.75" customHeight="1" x14ac:dyDescent="0.3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5.75" customHeight="1" x14ac:dyDescent="0.3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5.75" customHeight="1" x14ac:dyDescent="0.3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5.75" customHeight="1" x14ac:dyDescent="0.3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5.75" customHeight="1" x14ac:dyDescent="0.3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5.75" customHeight="1" x14ac:dyDescent="0.3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5.75" customHeight="1" x14ac:dyDescent="0.3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5.75" customHeight="1" x14ac:dyDescent="0.3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5.75" customHeight="1" x14ac:dyDescent="0.3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5.75" customHeight="1" x14ac:dyDescent="0.3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5.75" customHeight="1" x14ac:dyDescent="0.3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5.75" customHeight="1" x14ac:dyDescent="0.3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5.75" customHeight="1" x14ac:dyDescent="0.3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5.75" customHeight="1" x14ac:dyDescent="0.3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5.75" customHeight="1" x14ac:dyDescent="0.3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5.75" customHeight="1" x14ac:dyDescent="0.3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5.75" customHeight="1" x14ac:dyDescent="0.3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5.75" customHeight="1" x14ac:dyDescent="0.3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5.75" customHeight="1" x14ac:dyDescent="0.3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5.75" customHeight="1" x14ac:dyDescent="0.3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5.75" customHeight="1" x14ac:dyDescent="0.3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5.75" customHeight="1" x14ac:dyDescent="0.3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5.75" customHeight="1" x14ac:dyDescent="0.3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5.75" customHeight="1" x14ac:dyDescent="0.3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5.75" customHeight="1" x14ac:dyDescent="0.3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5.75" customHeight="1" x14ac:dyDescent="0.3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5.75" customHeight="1" x14ac:dyDescent="0.3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5.75" customHeight="1" x14ac:dyDescent="0.3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5.75" customHeight="1" x14ac:dyDescent="0.3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5.75" customHeight="1" x14ac:dyDescent="0.3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5.75" customHeight="1" x14ac:dyDescent="0.3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5.75" customHeight="1" x14ac:dyDescent="0.3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5.75" customHeight="1" x14ac:dyDescent="0.3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5.75" customHeight="1" x14ac:dyDescent="0.3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5.75" customHeight="1" x14ac:dyDescent="0.3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5.75" customHeight="1" x14ac:dyDescent="0.3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5.75" customHeight="1" x14ac:dyDescent="0.3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5.75" customHeight="1" x14ac:dyDescent="0.3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5.75" customHeight="1" x14ac:dyDescent="0.3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5.75" customHeight="1" x14ac:dyDescent="0.3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5.75" customHeight="1" x14ac:dyDescent="0.3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5.75" customHeight="1" x14ac:dyDescent="0.3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5.75" customHeight="1" x14ac:dyDescent="0.3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5.75" customHeight="1" x14ac:dyDescent="0.3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5.75" customHeight="1" x14ac:dyDescent="0.3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5.75" customHeight="1" x14ac:dyDescent="0.3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5.75" customHeight="1" x14ac:dyDescent="0.3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5.75" customHeight="1" x14ac:dyDescent="0.3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5.75" customHeight="1" x14ac:dyDescent="0.3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5.75" customHeight="1" x14ac:dyDescent="0.3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5.75" customHeight="1" x14ac:dyDescent="0.3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5.75" customHeight="1" x14ac:dyDescent="0.3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5.75" customHeight="1" x14ac:dyDescent="0.3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5.75" customHeight="1" x14ac:dyDescent="0.3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5.75" customHeight="1" x14ac:dyDescent="0.3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5.75" customHeight="1" x14ac:dyDescent="0.3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5.75" customHeight="1" x14ac:dyDescent="0.3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5.75" customHeight="1" x14ac:dyDescent="0.3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5.75" customHeight="1" x14ac:dyDescent="0.3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5.75" customHeight="1" x14ac:dyDescent="0.3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5.75" customHeight="1" x14ac:dyDescent="0.3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5.75" customHeight="1" x14ac:dyDescent="0.3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5.75" customHeight="1" x14ac:dyDescent="0.3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5.75" customHeight="1" x14ac:dyDescent="0.3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5.75" customHeight="1" x14ac:dyDescent="0.3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5.75" customHeight="1" x14ac:dyDescent="0.3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5.75" customHeight="1" x14ac:dyDescent="0.3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5.75" customHeight="1" x14ac:dyDescent="0.3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5.75" customHeight="1" x14ac:dyDescent="0.3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5.75" customHeight="1" x14ac:dyDescent="0.3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5.75" customHeight="1" x14ac:dyDescent="0.3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5.75" customHeight="1" x14ac:dyDescent="0.3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5.75" customHeight="1" x14ac:dyDescent="0.3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5.75" customHeight="1" x14ac:dyDescent="0.3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5.75" customHeight="1" x14ac:dyDescent="0.3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5.75" customHeight="1" x14ac:dyDescent="0.3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5.75" customHeight="1" x14ac:dyDescent="0.3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5.75" customHeight="1" x14ac:dyDescent="0.3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5.75" customHeight="1" x14ac:dyDescent="0.3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5.75" customHeight="1" x14ac:dyDescent="0.3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5.75" customHeight="1" x14ac:dyDescent="0.3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5.75" customHeight="1" x14ac:dyDescent="0.3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5.75" customHeight="1" x14ac:dyDescent="0.3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5.75" customHeight="1" x14ac:dyDescent="0.3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5.75" customHeight="1" x14ac:dyDescent="0.3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5.75" customHeight="1" x14ac:dyDescent="0.3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5.75" customHeight="1" x14ac:dyDescent="0.3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5.75" customHeight="1" x14ac:dyDescent="0.3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5.75" customHeight="1" x14ac:dyDescent="0.3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5.75" customHeight="1" x14ac:dyDescent="0.3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5.75" customHeight="1" x14ac:dyDescent="0.3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5.75" customHeight="1" x14ac:dyDescent="0.3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5.75" customHeight="1" x14ac:dyDescent="0.3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5.75" customHeight="1" x14ac:dyDescent="0.3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5.75" customHeight="1" x14ac:dyDescent="0.3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5.75" customHeight="1" x14ac:dyDescent="0.3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5.75" customHeight="1" x14ac:dyDescent="0.3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5.75" customHeight="1" x14ac:dyDescent="0.3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5.75" customHeight="1" x14ac:dyDescent="0.3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5.75" customHeight="1" x14ac:dyDescent="0.3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5.75" customHeight="1" x14ac:dyDescent="0.3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5.75" customHeight="1" x14ac:dyDescent="0.3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5.75" customHeight="1" x14ac:dyDescent="0.3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5.75" customHeight="1" x14ac:dyDescent="0.3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5.75" customHeight="1" x14ac:dyDescent="0.3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5.75" customHeight="1" x14ac:dyDescent="0.3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5.75" customHeight="1" x14ac:dyDescent="0.3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5.75" customHeight="1" x14ac:dyDescent="0.3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5.75" customHeight="1" x14ac:dyDescent="0.3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5.75" customHeight="1" x14ac:dyDescent="0.3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5.75" customHeight="1" x14ac:dyDescent="0.3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5.75" customHeight="1" x14ac:dyDescent="0.3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5.75" customHeight="1" x14ac:dyDescent="0.3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5.75" customHeight="1" x14ac:dyDescent="0.3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5.75" customHeight="1" x14ac:dyDescent="0.3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5.75" customHeight="1" x14ac:dyDescent="0.3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5.75" customHeight="1" x14ac:dyDescent="0.3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5.75" customHeight="1" x14ac:dyDescent="0.3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5.75" customHeight="1" x14ac:dyDescent="0.3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5.75" customHeight="1" x14ac:dyDescent="0.3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5.75" customHeight="1" x14ac:dyDescent="0.3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5.75" customHeight="1" x14ac:dyDescent="0.3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5.75" customHeight="1" x14ac:dyDescent="0.3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5.75" customHeight="1" x14ac:dyDescent="0.3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5.75" customHeight="1" x14ac:dyDescent="0.3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5.75" customHeight="1" x14ac:dyDescent="0.3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5.75" customHeight="1" x14ac:dyDescent="0.3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5.75" customHeight="1" x14ac:dyDescent="0.3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5.75" customHeight="1" x14ac:dyDescent="0.3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5.75" customHeight="1" x14ac:dyDescent="0.3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5.75" customHeight="1" x14ac:dyDescent="0.3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5.75" customHeight="1" x14ac:dyDescent="0.3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5.75" customHeight="1" x14ac:dyDescent="0.3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5.75" customHeight="1" x14ac:dyDescent="0.3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5.75" customHeight="1" x14ac:dyDescent="0.3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5.75" customHeight="1" x14ac:dyDescent="0.3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5.75" customHeight="1" x14ac:dyDescent="0.3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5.75" customHeight="1" x14ac:dyDescent="0.3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5.75" customHeight="1" x14ac:dyDescent="0.3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5.75" customHeight="1" x14ac:dyDescent="0.3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5.75" customHeight="1" x14ac:dyDescent="0.3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5.75" customHeight="1" x14ac:dyDescent="0.3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5.75" customHeight="1" x14ac:dyDescent="0.3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5.75" customHeight="1" x14ac:dyDescent="0.3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5.75" customHeight="1" x14ac:dyDescent="0.3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5.75" customHeight="1" x14ac:dyDescent="0.3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5.75" customHeight="1" x14ac:dyDescent="0.3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5.75" customHeight="1" x14ac:dyDescent="0.3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5.75" customHeight="1" x14ac:dyDescent="0.3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5.75" customHeight="1" x14ac:dyDescent="0.3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5.75" customHeight="1" x14ac:dyDescent="0.3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5.75" customHeight="1" x14ac:dyDescent="0.3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5.75" customHeight="1" x14ac:dyDescent="0.3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5.75" customHeight="1" x14ac:dyDescent="0.3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5.75" customHeight="1" x14ac:dyDescent="0.3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5.75" customHeight="1" x14ac:dyDescent="0.3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5.75" customHeight="1" x14ac:dyDescent="0.3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5.75" customHeight="1" x14ac:dyDescent="0.3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5.75" customHeight="1" x14ac:dyDescent="0.3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5.75" customHeight="1" x14ac:dyDescent="0.3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5.75" customHeight="1" x14ac:dyDescent="0.3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5.75" customHeight="1" x14ac:dyDescent="0.3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5.75" customHeight="1" x14ac:dyDescent="0.3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5.75" customHeight="1" x14ac:dyDescent="0.3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5.75" customHeight="1" x14ac:dyDescent="0.3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5.75" customHeight="1" x14ac:dyDescent="0.3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5.75" customHeight="1" x14ac:dyDescent="0.3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5.75" customHeight="1" x14ac:dyDescent="0.3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5.75" customHeight="1" x14ac:dyDescent="0.3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5.75" customHeight="1" x14ac:dyDescent="0.3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5.75" customHeight="1" x14ac:dyDescent="0.3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5.75" customHeight="1" x14ac:dyDescent="0.3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5.75" customHeight="1" x14ac:dyDescent="0.3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5.75" customHeight="1" x14ac:dyDescent="0.3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5.75" customHeight="1" x14ac:dyDescent="0.3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5.75" customHeight="1" x14ac:dyDescent="0.3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5.75" customHeight="1" x14ac:dyDescent="0.3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5.75" customHeight="1" x14ac:dyDescent="0.3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5.75" customHeight="1" x14ac:dyDescent="0.3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5.75" customHeight="1" x14ac:dyDescent="0.3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5.75" customHeight="1" x14ac:dyDescent="0.3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5.75" customHeight="1" x14ac:dyDescent="0.3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5.75" customHeight="1" x14ac:dyDescent="0.3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5.75" customHeight="1" x14ac:dyDescent="0.3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5.75" customHeight="1" x14ac:dyDescent="0.3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5.75" customHeight="1" x14ac:dyDescent="0.3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5.75" customHeight="1" x14ac:dyDescent="0.3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5.75" customHeight="1" x14ac:dyDescent="0.3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5.75" customHeight="1" x14ac:dyDescent="0.3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5.75" customHeight="1" x14ac:dyDescent="0.3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5.75" customHeight="1" x14ac:dyDescent="0.3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5.75" customHeight="1" x14ac:dyDescent="0.3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5.75" customHeight="1" x14ac:dyDescent="0.3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5.75" customHeight="1" x14ac:dyDescent="0.3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5.75" customHeight="1" x14ac:dyDescent="0.3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5.75" customHeight="1" x14ac:dyDescent="0.3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5.75" customHeight="1" x14ac:dyDescent="0.3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5.75" customHeight="1" x14ac:dyDescent="0.3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5.75" customHeight="1" x14ac:dyDescent="0.3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5.75" customHeight="1" x14ac:dyDescent="0.3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5.75" customHeight="1" x14ac:dyDescent="0.3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5.75" customHeight="1" x14ac:dyDescent="0.3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5.75" customHeight="1" x14ac:dyDescent="0.3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5.75" customHeight="1" x14ac:dyDescent="0.3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5.75" customHeight="1" x14ac:dyDescent="0.3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5.75" customHeight="1" x14ac:dyDescent="0.3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5.75" customHeight="1" x14ac:dyDescent="0.3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5.75" customHeight="1" x14ac:dyDescent="0.3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5.75" customHeight="1" x14ac:dyDescent="0.3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5.75" customHeight="1" x14ac:dyDescent="0.3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5.75" customHeight="1" x14ac:dyDescent="0.3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5.75" customHeight="1" x14ac:dyDescent="0.3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5.75" customHeight="1" x14ac:dyDescent="0.3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5.75" customHeight="1" x14ac:dyDescent="0.3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5.75" customHeight="1" x14ac:dyDescent="0.3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5.75" customHeight="1" x14ac:dyDescent="0.3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5.75" customHeight="1" x14ac:dyDescent="0.3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5.75" customHeight="1" x14ac:dyDescent="0.3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5.75" customHeight="1" x14ac:dyDescent="0.3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5.75" customHeight="1" x14ac:dyDescent="0.3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5.75" customHeight="1" x14ac:dyDescent="0.3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5.75" customHeight="1" x14ac:dyDescent="0.3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5.75" customHeight="1" x14ac:dyDescent="0.3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5.75" customHeight="1" x14ac:dyDescent="0.3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5.75" customHeight="1" x14ac:dyDescent="0.3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5.75" customHeight="1" x14ac:dyDescent="0.3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5.75" customHeight="1" x14ac:dyDescent="0.3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5.75" customHeight="1" x14ac:dyDescent="0.3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5.75" customHeight="1" x14ac:dyDescent="0.3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5.75" customHeight="1" x14ac:dyDescent="0.3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5.75" customHeight="1" x14ac:dyDescent="0.3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5.75" customHeight="1" x14ac:dyDescent="0.3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5.75" customHeight="1" x14ac:dyDescent="0.3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5.75" customHeight="1" x14ac:dyDescent="0.3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5.75" customHeight="1" x14ac:dyDescent="0.3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5.75" customHeight="1" x14ac:dyDescent="0.3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5.75" customHeight="1" x14ac:dyDescent="0.3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5.75" customHeight="1" x14ac:dyDescent="0.3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5.75" customHeight="1" x14ac:dyDescent="0.3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5.75" customHeight="1" x14ac:dyDescent="0.3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5.75" customHeight="1" x14ac:dyDescent="0.3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5.75" customHeight="1" x14ac:dyDescent="0.3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5.75" customHeight="1" x14ac:dyDescent="0.3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5.75" customHeight="1" x14ac:dyDescent="0.3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5.75" customHeight="1" x14ac:dyDescent="0.3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5.75" customHeight="1" x14ac:dyDescent="0.3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5.75" customHeight="1" x14ac:dyDescent="0.3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5.75" customHeight="1" x14ac:dyDescent="0.3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5.75" customHeight="1" x14ac:dyDescent="0.3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5.75" customHeight="1" x14ac:dyDescent="0.3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5.75" customHeight="1" x14ac:dyDescent="0.3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5.75" customHeight="1" x14ac:dyDescent="0.3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5.75" customHeight="1" x14ac:dyDescent="0.3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5.75" customHeight="1" x14ac:dyDescent="0.3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5.75" customHeight="1" x14ac:dyDescent="0.3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5.75" customHeight="1" x14ac:dyDescent="0.3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5.75" customHeight="1" x14ac:dyDescent="0.3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5.75" customHeight="1" x14ac:dyDescent="0.3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5.75" customHeight="1" x14ac:dyDescent="0.3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5.75" customHeight="1" x14ac:dyDescent="0.3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5.75" customHeight="1" x14ac:dyDescent="0.3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5.75" customHeight="1" x14ac:dyDescent="0.3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5.75" customHeight="1" x14ac:dyDescent="0.3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5.75" customHeight="1" x14ac:dyDescent="0.3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5.75" customHeight="1" x14ac:dyDescent="0.3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5.75" customHeight="1" x14ac:dyDescent="0.3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5.75" customHeight="1" x14ac:dyDescent="0.3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5.75" customHeight="1" x14ac:dyDescent="0.3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5.75" customHeight="1" x14ac:dyDescent="0.3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5.75" customHeight="1" x14ac:dyDescent="0.3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5.75" customHeight="1" x14ac:dyDescent="0.3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5.75" customHeight="1" x14ac:dyDescent="0.3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5.75" customHeight="1" x14ac:dyDescent="0.3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5.75" customHeight="1" x14ac:dyDescent="0.3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5.75" customHeight="1" x14ac:dyDescent="0.3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5.75" customHeight="1" x14ac:dyDescent="0.3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5.75" customHeight="1" x14ac:dyDescent="0.3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5.75" customHeight="1" x14ac:dyDescent="0.3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5.75" customHeight="1" x14ac:dyDescent="0.3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5.75" customHeight="1" x14ac:dyDescent="0.3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5.75" customHeight="1" x14ac:dyDescent="0.3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5.75" customHeight="1" x14ac:dyDescent="0.3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5.75" customHeight="1" x14ac:dyDescent="0.3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5.75" customHeight="1" x14ac:dyDescent="0.3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5.75" customHeight="1" x14ac:dyDescent="0.3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5.75" customHeight="1" x14ac:dyDescent="0.3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5.75" customHeight="1" x14ac:dyDescent="0.3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5.75" customHeight="1" x14ac:dyDescent="0.3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5.75" customHeight="1" x14ac:dyDescent="0.3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5.75" customHeight="1" x14ac:dyDescent="0.3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5.75" customHeight="1" x14ac:dyDescent="0.3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5.75" customHeight="1" x14ac:dyDescent="0.3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5.75" customHeight="1" x14ac:dyDescent="0.3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5.75" customHeight="1" x14ac:dyDescent="0.3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5.75" customHeight="1" x14ac:dyDescent="0.3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5.75" customHeight="1" x14ac:dyDescent="0.3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5.75" customHeight="1" x14ac:dyDescent="0.3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5.75" customHeight="1" x14ac:dyDescent="0.3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5.75" customHeight="1" x14ac:dyDescent="0.3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5.75" customHeight="1" x14ac:dyDescent="0.3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5.75" customHeight="1" x14ac:dyDescent="0.3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5.75" customHeight="1" x14ac:dyDescent="0.3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5.75" customHeight="1" x14ac:dyDescent="0.3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5.75" customHeight="1" x14ac:dyDescent="0.3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5.75" customHeight="1" x14ac:dyDescent="0.3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5.75" customHeight="1" x14ac:dyDescent="0.3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5.75" customHeight="1" x14ac:dyDescent="0.3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5.75" customHeight="1" x14ac:dyDescent="0.3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5.75" customHeight="1" x14ac:dyDescent="0.3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5.75" customHeight="1" x14ac:dyDescent="0.3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5.75" customHeight="1" x14ac:dyDescent="0.3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5.75" customHeight="1" x14ac:dyDescent="0.3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5.75" customHeight="1" x14ac:dyDescent="0.3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5.75" customHeight="1" x14ac:dyDescent="0.3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5.75" customHeight="1" x14ac:dyDescent="0.3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5.75" customHeight="1" x14ac:dyDescent="0.3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5.75" customHeight="1" x14ac:dyDescent="0.3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5.75" customHeight="1" x14ac:dyDescent="0.3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5.75" customHeight="1" x14ac:dyDescent="0.3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5.75" customHeight="1" x14ac:dyDescent="0.3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5.75" customHeight="1" x14ac:dyDescent="0.3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5.75" customHeight="1" x14ac:dyDescent="0.3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5.75" customHeight="1" x14ac:dyDescent="0.3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5.75" customHeight="1" x14ac:dyDescent="0.3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5.75" customHeight="1" x14ac:dyDescent="0.3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5.75" customHeight="1" x14ac:dyDescent="0.3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5.75" customHeight="1" x14ac:dyDescent="0.3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5.75" customHeight="1" x14ac:dyDescent="0.3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5.75" customHeight="1" x14ac:dyDescent="0.3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5.75" customHeight="1" x14ac:dyDescent="0.3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5.75" customHeight="1" x14ac:dyDescent="0.3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5.75" customHeight="1" x14ac:dyDescent="0.3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5.75" customHeight="1" x14ac:dyDescent="0.3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5.75" customHeight="1" x14ac:dyDescent="0.3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5.75" customHeight="1" x14ac:dyDescent="0.3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5.75" customHeight="1" x14ac:dyDescent="0.3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5.75" customHeight="1" x14ac:dyDescent="0.3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5.75" customHeight="1" x14ac:dyDescent="0.3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5.75" customHeight="1" x14ac:dyDescent="0.3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5.75" customHeight="1" x14ac:dyDescent="0.3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5.75" customHeight="1" x14ac:dyDescent="0.3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5.75" customHeight="1" x14ac:dyDescent="0.3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5.75" customHeight="1" x14ac:dyDescent="0.3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5.75" customHeight="1" x14ac:dyDescent="0.3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5.75" customHeight="1" x14ac:dyDescent="0.3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5.75" customHeight="1" x14ac:dyDescent="0.3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5.75" customHeight="1" x14ac:dyDescent="0.3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5.75" customHeight="1" x14ac:dyDescent="0.3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5.75" customHeight="1" x14ac:dyDescent="0.3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5.75" customHeight="1" x14ac:dyDescent="0.3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5.75" customHeight="1" x14ac:dyDescent="0.3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5.75" customHeight="1" x14ac:dyDescent="0.3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5.75" customHeight="1" x14ac:dyDescent="0.3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5.75" customHeight="1" x14ac:dyDescent="0.3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5.75" customHeight="1" x14ac:dyDescent="0.3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5.75" customHeight="1" x14ac:dyDescent="0.3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5.75" customHeight="1" x14ac:dyDescent="0.3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5.75" customHeight="1" x14ac:dyDescent="0.3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5.75" customHeight="1" x14ac:dyDescent="0.3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5.75" customHeight="1" x14ac:dyDescent="0.3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5.75" customHeight="1" x14ac:dyDescent="0.3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5.75" customHeight="1" x14ac:dyDescent="0.3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5.75" customHeight="1" x14ac:dyDescent="0.3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5.75" customHeight="1" x14ac:dyDescent="0.3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5.75" customHeight="1" x14ac:dyDescent="0.3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5.75" customHeight="1" x14ac:dyDescent="0.3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5.75" customHeight="1" x14ac:dyDescent="0.3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5.75" customHeight="1" x14ac:dyDescent="0.3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5.75" customHeight="1" x14ac:dyDescent="0.3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5.75" customHeight="1" x14ac:dyDescent="0.3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5.75" customHeight="1" x14ac:dyDescent="0.3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5.75" customHeight="1" x14ac:dyDescent="0.3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5.75" customHeight="1" x14ac:dyDescent="0.3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5.75" customHeight="1" x14ac:dyDescent="0.3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5.75" customHeight="1" x14ac:dyDescent="0.3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5.75" customHeight="1" x14ac:dyDescent="0.3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5.75" customHeight="1" x14ac:dyDescent="0.3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5.75" customHeight="1" x14ac:dyDescent="0.3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5.75" customHeight="1" x14ac:dyDescent="0.3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5.75" customHeight="1" x14ac:dyDescent="0.3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5.75" customHeight="1" x14ac:dyDescent="0.3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5.75" customHeight="1" x14ac:dyDescent="0.3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5.75" customHeight="1" x14ac:dyDescent="0.3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5.75" customHeight="1" x14ac:dyDescent="0.3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5.75" customHeight="1" x14ac:dyDescent="0.3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5.75" customHeight="1" x14ac:dyDescent="0.3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5.75" customHeight="1" x14ac:dyDescent="0.3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5.75" customHeight="1" x14ac:dyDescent="0.3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5.75" customHeight="1" x14ac:dyDescent="0.3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5.75" customHeight="1" x14ac:dyDescent="0.3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5.75" customHeight="1" x14ac:dyDescent="0.3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5.75" customHeight="1" x14ac:dyDescent="0.3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5.75" customHeight="1" x14ac:dyDescent="0.3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5.75" customHeight="1" x14ac:dyDescent="0.3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5.75" customHeight="1" x14ac:dyDescent="0.3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5.75" customHeight="1" x14ac:dyDescent="0.3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5.75" customHeight="1" x14ac:dyDescent="0.3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5.75" customHeight="1" x14ac:dyDescent="0.3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5.75" customHeight="1" x14ac:dyDescent="0.3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5.75" customHeight="1" x14ac:dyDescent="0.3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5.75" customHeight="1" x14ac:dyDescent="0.3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5.75" customHeight="1" x14ac:dyDescent="0.3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5.75" customHeight="1" x14ac:dyDescent="0.3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5.75" customHeight="1" x14ac:dyDescent="0.3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5.75" customHeight="1" x14ac:dyDescent="0.3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5.75" customHeight="1" x14ac:dyDescent="0.3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5.75" customHeight="1" x14ac:dyDescent="0.3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5.75" customHeight="1" x14ac:dyDescent="0.3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5.75" customHeight="1" x14ac:dyDescent="0.3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5.75" customHeight="1" x14ac:dyDescent="0.3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5.75" customHeight="1" x14ac:dyDescent="0.3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5.75" customHeight="1" x14ac:dyDescent="0.3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5.75" customHeight="1" x14ac:dyDescent="0.3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5.75" customHeight="1" x14ac:dyDescent="0.3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5.75" customHeight="1" x14ac:dyDescent="0.3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5.75" customHeight="1" x14ac:dyDescent="0.3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5.75" customHeight="1" x14ac:dyDescent="0.3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5.75" customHeight="1" x14ac:dyDescent="0.3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5.75" customHeight="1" x14ac:dyDescent="0.3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5.75" customHeight="1" x14ac:dyDescent="0.3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5.75" customHeight="1" x14ac:dyDescent="0.3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5.75" customHeight="1" x14ac:dyDescent="0.3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5.75" customHeight="1" x14ac:dyDescent="0.3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5.75" customHeight="1" x14ac:dyDescent="0.3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5.75" customHeight="1" x14ac:dyDescent="0.3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5.75" customHeight="1" x14ac:dyDescent="0.3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5.75" customHeight="1" x14ac:dyDescent="0.3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5.75" customHeight="1" x14ac:dyDescent="0.3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5.75" customHeight="1" x14ac:dyDescent="0.3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5.75" customHeight="1" x14ac:dyDescent="0.3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5.75" customHeight="1" x14ac:dyDescent="0.3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5.75" customHeight="1" x14ac:dyDescent="0.3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5.75" customHeight="1" x14ac:dyDescent="0.3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5.75" customHeight="1" x14ac:dyDescent="0.3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5.75" customHeight="1" x14ac:dyDescent="0.3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5.75" customHeight="1" x14ac:dyDescent="0.3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5.75" customHeight="1" x14ac:dyDescent="0.3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5.75" customHeight="1" x14ac:dyDescent="0.3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5.75" customHeight="1" x14ac:dyDescent="0.3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5.75" customHeight="1" x14ac:dyDescent="0.3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5.75" customHeight="1" x14ac:dyDescent="0.3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5.75" customHeight="1" x14ac:dyDescent="0.3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5.75" customHeight="1" x14ac:dyDescent="0.3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5.75" customHeight="1" x14ac:dyDescent="0.3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5.75" customHeight="1" x14ac:dyDescent="0.3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5.75" customHeight="1" x14ac:dyDescent="0.3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5.75" customHeight="1" x14ac:dyDescent="0.3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5.75" customHeight="1" x14ac:dyDescent="0.3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5.75" customHeight="1" x14ac:dyDescent="0.3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5.75" customHeight="1" x14ac:dyDescent="0.3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5.75" customHeight="1" x14ac:dyDescent="0.3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5.75" customHeight="1" x14ac:dyDescent="0.3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5.75" customHeight="1" x14ac:dyDescent="0.3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5.75" customHeight="1" x14ac:dyDescent="0.3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5.75" customHeight="1" x14ac:dyDescent="0.3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5.75" customHeight="1" x14ac:dyDescent="0.3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5.75" customHeight="1" x14ac:dyDescent="0.3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5.75" customHeight="1" x14ac:dyDescent="0.3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5.75" customHeight="1" x14ac:dyDescent="0.3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5.75" customHeight="1" x14ac:dyDescent="0.3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5.75" customHeight="1" x14ac:dyDescent="0.3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5.75" customHeight="1" x14ac:dyDescent="0.3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5.75" customHeight="1" x14ac:dyDescent="0.3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5.75" customHeight="1" x14ac:dyDescent="0.3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5.75" customHeight="1" x14ac:dyDescent="0.3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5.75" customHeight="1" x14ac:dyDescent="0.3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5.75" customHeight="1" x14ac:dyDescent="0.3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5.75" customHeight="1" x14ac:dyDescent="0.3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5.75" customHeight="1" x14ac:dyDescent="0.3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5.75" customHeight="1" x14ac:dyDescent="0.3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5.75" customHeight="1" x14ac:dyDescent="0.3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5.75" customHeight="1" x14ac:dyDescent="0.3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5.75" customHeight="1" x14ac:dyDescent="0.3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5.75" customHeight="1" x14ac:dyDescent="0.3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5.75" customHeight="1" x14ac:dyDescent="0.3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5.75" customHeight="1" x14ac:dyDescent="0.3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5.75" customHeight="1" x14ac:dyDescent="0.3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5.75" customHeight="1" x14ac:dyDescent="0.3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5.75" customHeight="1" x14ac:dyDescent="0.3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5.75" customHeight="1" x14ac:dyDescent="0.3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5.75" customHeight="1" x14ac:dyDescent="0.3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5.75" customHeight="1" x14ac:dyDescent="0.3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5.75" customHeight="1" x14ac:dyDescent="0.3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5.75" customHeight="1" x14ac:dyDescent="0.3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5.75" customHeight="1" x14ac:dyDescent="0.3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5.75" customHeight="1" x14ac:dyDescent="0.3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5.75" customHeight="1" x14ac:dyDescent="0.3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5.75" customHeight="1" x14ac:dyDescent="0.3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5.75" customHeight="1" x14ac:dyDescent="0.3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5.75" customHeight="1" x14ac:dyDescent="0.3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5.75" customHeight="1" x14ac:dyDescent="0.3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5.75" customHeight="1" x14ac:dyDescent="0.3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5.75" customHeight="1" x14ac:dyDescent="0.3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5.75" customHeight="1" x14ac:dyDescent="0.3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5.75" customHeight="1" x14ac:dyDescent="0.3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5.75" customHeight="1" x14ac:dyDescent="0.3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5.75" customHeight="1" x14ac:dyDescent="0.3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5.75" customHeight="1" x14ac:dyDescent="0.3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5.75" customHeight="1" x14ac:dyDescent="0.3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5.75" customHeight="1" x14ac:dyDescent="0.3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5.75" customHeight="1" x14ac:dyDescent="0.3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5.75" customHeight="1" x14ac:dyDescent="0.3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5.75" customHeight="1" x14ac:dyDescent="0.3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5.75" customHeight="1" x14ac:dyDescent="0.3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5.75" customHeight="1" x14ac:dyDescent="0.3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5.75" customHeight="1" x14ac:dyDescent="0.3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5.75" customHeight="1" x14ac:dyDescent="0.3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5.75" customHeight="1" x14ac:dyDescent="0.3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5.75" customHeight="1" x14ac:dyDescent="0.3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5.75" customHeight="1" x14ac:dyDescent="0.3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5.75" customHeight="1" x14ac:dyDescent="0.3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5.75" customHeight="1" x14ac:dyDescent="0.3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5.75" customHeight="1" x14ac:dyDescent="0.3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5.75" customHeight="1" x14ac:dyDescent="0.3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5.75" customHeight="1" x14ac:dyDescent="0.3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5.75" customHeight="1" x14ac:dyDescent="0.3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5.75" customHeight="1" x14ac:dyDescent="0.3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5.75" customHeight="1" x14ac:dyDescent="0.3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5.75" customHeight="1" x14ac:dyDescent="0.3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5.75" customHeight="1" x14ac:dyDescent="0.3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5.75" customHeight="1" x14ac:dyDescent="0.3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5.75" customHeight="1" x14ac:dyDescent="0.3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5.75" customHeight="1" x14ac:dyDescent="0.3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5.75" customHeight="1" x14ac:dyDescent="0.3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5.75" customHeight="1" x14ac:dyDescent="0.3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5.75" customHeight="1" x14ac:dyDescent="0.3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5.75" customHeight="1" x14ac:dyDescent="0.3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5.75" customHeight="1" x14ac:dyDescent="0.3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5.75" customHeight="1" x14ac:dyDescent="0.3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5.75" customHeight="1" x14ac:dyDescent="0.3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5.75" customHeight="1" x14ac:dyDescent="0.3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5.75" customHeight="1" x14ac:dyDescent="0.3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5.75" customHeight="1" x14ac:dyDescent="0.3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5.75" customHeight="1" x14ac:dyDescent="0.3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5.75" customHeight="1" x14ac:dyDescent="0.3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5.75" customHeight="1" x14ac:dyDescent="0.3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5.75" customHeight="1" x14ac:dyDescent="0.3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5.75" customHeight="1" x14ac:dyDescent="0.3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5.75" customHeight="1" x14ac:dyDescent="0.3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5.75" customHeight="1" x14ac:dyDescent="0.3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5.75" customHeight="1" x14ac:dyDescent="0.3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5.75" customHeight="1" x14ac:dyDescent="0.3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5.75" customHeight="1" x14ac:dyDescent="0.3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5.75" customHeight="1" x14ac:dyDescent="0.3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5.75" customHeight="1" x14ac:dyDescent="0.3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5.75" customHeight="1" x14ac:dyDescent="0.3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5.75" customHeight="1" x14ac:dyDescent="0.3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5.75" customHeight="1" x14ac:dyDescent="0.3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5.75" customHeight="1" x14ac:dyDescent="0.3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5.75" customHeight="1" x14ac:dyDescent="0.3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5.75" customHeight="1" x14ac:dyDescent="0.3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5.75" customHeight="1" x14ac:dyDescent="0.3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5.75" customHeight="1" x14ac:dyDescent="0.3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5.75" customHeight="1" x14ac:dyDescent="0.3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5.75" customHeight="1" x14ac:dyDescent="0.3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5.75" customHeight="1" x14ac:dyDescent="0.3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5.75" customHeight="1" x14ac:dyDescent="0.3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5.75" customHeight="1" x14ac:dyDescent="0.3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5.75" customHeight="1" x14ac:dyDescent="0.3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5.75" customHeight="1" x14ac:dyDescent="0.3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5.75" customHeight="1" x14ac:dyDescent="0.3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5.75" customHeight="1" x14ac:dyDescent="0.3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5.75" customHeight="1" x14ac:dyDescent="0.3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5.75" customHeight="1" x14ac:dyDescent="0.3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5.75" customHeight="1" x14ac:dyDescent="0.3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5.75" customHeight="1" x14ac:dyDescent="0.3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5.75" customHeight="1" x14ac:dyDescent="0.3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5.75" customHeight="1" x14ac:dyDescent="0.3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5.75" customHeight="1" x14ac:dyDescent="0.3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5.75" customHeight="1" x14ac:dyDescent="0.3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5.75" customHeight="1" x14ac:dyDescent="0.3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5.75" customHeight="1" x14ac:dyDescent="0.3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5.75" customHeight="1" x14ac:dyDescent="0.3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5.75" customHeight="1" x14ac:dyDescent="0.3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5.75" customHeight="1" x14ac:dyDescent="0.3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5.75" customHeight="1" x14ac:dyDescent="0.3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5.75" customHeight="1" x14ac:dyDescent="0.3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5.75" customHeight="1" x14ac:dyDescent="0.3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5.75" customHeight="1" x14ac:dyDescent="0.3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5.75" customHeight="1" x14ac:dyDescent="0.3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5.75" customHeight="1" x14ac:dyDescent="0.3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5.75" customHeight="1" x14ac:dyDescent="0.3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5.75" customHeight="1" x14ac:dyDescent="0.3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5.75" customHeight="1" x14ac:dyDescent="0.3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5.75" customHeight="1" x14ac:dyDescent="0.3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5.75" customHeight="1" x14ac:dyDescent="0.3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5.75" customHeight="1" x14ac:dyDescent="0.3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5.75" customHeight="1" x14ac:dyDescent="0.3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5.75" customHeight="1" x14ac:dyDescent="0.3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5.75" customHeight="1" x14ac:dyDescent="0.3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5.75" customHeight="1" x14ac:dyDescent="0.3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5.75" customHeight="1" x14ac:dyDescent="0.3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5.75" customHeight="1" x14ac:dyDescent="0.3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5.75" customHeight="1" x14ac:dyDescent="0.3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5.75" customHeight="1" x14ac:dyDescent="0.3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5.75" customHeight="1" x14ac:dyDescent="0.3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5.75" customHeight="1" x14ac:dyDescent="0.3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5.75" customHeight="1" x14ac:dyDescent="0.3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5.75" customHeight="1" x14ac:dyDescent="0.3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5.75" customHeight="1" x14ac:dyDescent="0.3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5.75" customHeight="1" x14ac:dyDescent="0.3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5.75" customHeight="1" x14ac:dyDescent="0.3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5.75" customHeight="1" x14ac:dyDescent="0.3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5.75" customHeight="1" x14ac:dyDescent="0.3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5.75" customHeight="1" x14ac:dyDescent="0.3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5.75" customHeight="1" x14ac:dyDescent="0.3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5.75" customHeight="1" x14ac:dyDescent="0.3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5.75" customHeight="1" x14ac:dyDescent="0.3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5.75" customHeight="1" x14ac:dyDescent="0.3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5.75" customHeight="1" x14ac:dyDescent="0.3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5.75" customHeight="1" x14ac:dyDescent="0.3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5.75" customHeight="1" x14ac:dyDescent="0.3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5.75" customHeight="1" x14ac:dyDescent="0.3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5.75" customHeight="1" x14ac:dyDescent="0.3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5.75" customHeight="1" x14ac:dyDescent="0.3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5.75" customHeight="1" x14ac:dyDescent="0.3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5.75" customHeight="1" x14ac:dyDescent="0.3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5.75" customHeight="1" x14ac:dyDescent="0.3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5.75" customHeight="1" x14ac:dyDescent="0.3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5.75" customHeight="1" x14ac:dyDescent="0.3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5.75" customHeight="1" x14ac:dyDescent="0.3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5.75" customHeight="1" x14ac:dyDescent="0.3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5.75" customHeight="1" x14ac:dyDescent="0.3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5.75" customHeight="1" x14ac:dyDescent="0.3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5.75" customHeight="1" x14ac:dyDescent="0.3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5.75" customHeight="1" x14ac:dyDescent="0.3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5.75" customHeight="1" x14ac:dyDescent="0.3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5.75" customHeight="1" x14ac:dyDescent="0.3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5.75" customHeight="1" x14ac:dyDescent="0.3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5.75" customHeight="1" x14ac:dyDescent="0.3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5.75" customHeight="1" x14ac:dyDescent="0.3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5.75" customHeight="1" x14ac:dyDescent="0.3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5.75" customHeight="1" x14ac:dyDescent="0.3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5.75" customHeight="1" x14ac:dyDescent="0.3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5.75" customHeight="1" x14ac:dyDescent="0.3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5.75" customHeight="1" x14ac:dyDescent="0.3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5.75" customHeight="1" x14ac:dyDescent="0.3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5.75" customHeight="1" x14ac:dyDescent="0.3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5.75" customHeight="1" x14ac:dyDescent="0.3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5.75" customHeight="1" x14ac:dyDescent="0.3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5.75" customHeight="1" x14ac:dyDescent="0.3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5.75" customHeight="1" x14ac:dyDescent="0.3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5.75" customHeight="1" x14ac:dyDescent="0.3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5.75" customHeight="1" x14ac:dyDescent="0.3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5.75" customHeight="1" x14ac:dyDescent="0.3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5.75" customHeight="1" x14ac:dyDescent="0.3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5.75" customHeight="1" x14ac:dyDescent="0.3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5.75" customHeight="1" x14ac:dyDescent="0.3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5.75" customHeight="1" x14ac:dyDescent="0.3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5.75" customHeight="1" x14ac:dyDescent="0.3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5.75" customHeight="1" x14ac:dyDescent="0.3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5.75" customHeight="1" x14ac:dyDescent="0.3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5.75" customHeight="1" x14ac:dyDescent="0.3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5.75" customHeight="1" x14ac:dyDescent="0.3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5.75" customHeight="1" x14ac:dyDescent="0.3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5.75" customHeight="1" x14ac:dyDescent="0.3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5.75" customHeight="1" x14ac:dyDescent="0.3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5.75" customHeight="1" x14ac:dyDescent="0.3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</sheetData>
  <sheetProtection algorithmName="SHA-512" hashValue="wdEu8eMN4vnCoIoQjSHTvoRoIdFEK9Cx+JiBtxi7yb3VzSp/gqFgehCsBvsoUo7CE/aEnzhYYnE2r+qoKGo/jQ==" saltValue="qBBzxqbCUeau8DO5PZmqnA==" spinCount="100000" sheet="1" objects="1" scenarios="1" selectLockedCells="1"/>
  <mergeCells count="81">
    <mergeCell ref="A72:H72"/>
    <mergeCell ref="A73:H73"/>
    <mergeCell ref="A74:H74"/>
    <mergeCell ref="E68:F68"/>
    <mergeCell ref="G68:H68"/>
    <mergeCell ref="E69:F69"/>
    <mergeCell ref="G69:H69"/>
    <mergeCell ref="A71:H71"/>
    <mergeCell ref="E65:F65"/>
    <mergeCell ref="G65:H65"/>
    <mergeCell ref="E66:F66"/>
    <mergeCell ref="G66:H66"/>
    <mergeCell ref="E67:F67"/>
    <mergeCell ref="G67:H67"/>
    <mergeCell ref="A61:C61"/>
    <mergeCell ref="E61:H61"/>
    <mergeCell ref="A62:C62"/>
    <mergeCell ref="E62:H62"/>
    <mergeCell ref="E64:H64"/>
    <mergeCell ref="A55:B55"/>
    <mergeCell ref="C55:D55"/>
    <mergeCell ref="A58:C58"/>
    <mergeCell ref="A59:C59"/>
    <mergeCell ref="E59:H59"/>
    <mergeCell ref="A49:B49"/>
    <mergeCell ref="C49:H49"/>
    <mergeCell ref="A50:B50"/>
    <mergeCell ref="C50:H50"/>
    <mergeCell ref="A53:H53"/>
    <mergeCell ref="A46:H46"/>
    <mergeCell ref="A47:B47"/>
    <mergeCell ref="C47:H47"/>
    <mergeCell ref="A48:B48"/>
    <mergeCell ref="C48:H48"/>
    <mergeCell ref="F40:H40"/>
    <mergeCell ref="A41:E41"/>
    <mergeCell ref="A42:D42"/>
    <mergeCell ref="D43:H43"/>
    <mergeCell ref="A44:D44"/>
    <mergeCell ref="F44:G44"/>
    <mergeCell ref="A32:A37"/>
    <mergeCell ref="B32:C35"/>
    <mergeCell ref="B36:C37"/>
    <mergeCell ref="A38:C39"/>
    <mergeCell ref="A40:D40"/>
    <mergeCell ref="A25:C28"/>
    <mergeCell ref="A29:D29"/>
    <mergeCell ref="F29:H29"/>
    <mergeCell ref="A30:H30"/>
    <mergeCell ref="A31:D31"/>
    <mergeCell ref="E31:H31"/>
    <mergeCell ref="A20:H20"/>
    <mergeCell ref="A21:H21"/>
    <mergeCell ref="A22:D22"/>
    <mergeCell ref="A23:H23"/>
    <mergeCell ref="A24:D24"/>
    <mergeCell ref="E24:H24"/>
    <mergeCell ref="A16:B16"/>
    <mergeCell ref="C16:D16"/>
    <mergeCell ref="F16:H16"/>
    <mergeCell ref="A18:H18"/>
    <mergeCell ref="A19:H19"/>
    <mergeCell ref="E13:F14"/>
    <mergeCell ref="G13:H14"/>
    <mergeCell ref="A14:B14"/>
    <mergeCell ref="C14:D14"/>
    <mergeCell ref="A15:B15"/>
    <mergeCell ref="C15:H15"/>
    <mergeCell ref="A8:H8"/>
    <mergeCell ref="A9:H9"/>
    <mergeCell ref="A10:H10"/>
    <mergeCell ref="A11:H11"/>
    <mergeCell ref="A12:B12"/>
    <mergeCell ref="C12:D12"/>
    <mergeCell ref="E12:F12"/>
    <mergeCell ref="G12:H12"/>
    <mergeCell ref="A1:H1"/>
    <mergeCell ref="B2:H2"/>
    <mergeCell ref="B3:H3"/>
    <mergeCell ref="B4:H4"/>
    <mergeCell ref="B5:H5"/>
  </mergeCells>
  <dataValidations count="2">
    <dataValidation type="list" allowBlank="1" showInputMessage="1" showErrorMessage="1" prompt="Atención - La escala permitida es de 1 a 4" sqref="F32:F39 F42" xr:uid="{00000000-0002-0000-0100-000000000000}">
      <formula1>IF(E42&gt;0,Escala,Escala_0)</formula1>
      <formula2>0</formula2>
    </dataValidation>
    <dataValidation type="list" allowBlank="1" showInputMessage="1" showErrorMessage="1" prompt="Atención - La escala permitida es de 1 a 4." sqref="F25:F28" xr:uid="{00000000-0002-0000-0100-000001000000}">
      <formula1>IF(E25&gt;0,Escala,Escala_0)</formula1>
      <formula2>0</formula2>
    </dataValidation>
  </dataValidations>
  <printOptions horizontalCentered="1"/>
  <pageMargins left="0.31496062992125984" right="0.23622047244094491" top="0.6692913385826772" bottom="0.15748031496062992" header="0.11811023622047245" footer="0.11811023622047245"/>
  <pageSetup paperSize="14" scale="65" orientation="portrait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5" name="Check Box 3">
              <controlPr defaultSize="0" autoPict="0">
                <anchor moveWithCells="1" sizeWithCells="1">
                  <from>
                    <xdr:col>5</xdr:col>
                    <xdr:colOff>15240</xdr:colOff>
                    <xdr:row>50</xdr:row>
                    <xdr:rowOff>121920</xdr:rowOff>
                  </from>
                  <to>
                    <xdr:col>6</xdr:col>
                    <xdr:colOff>320040</xdr:colOff>
                    <xdr:row>51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6" name="Check Box 4">
              <controlPr defaultSize="0" autoPict="0">
                <anchor moveWithCells="1" sizeWithCells="1">
                  <from>
                    <xdr:col>4</xdr:col>
                    <xdr:colOff>198120</xdr:colOff>
                    <xdr:row>50</xdr:row>
                    <xdr:rowOff>121920</xdr:rowOff>
                  </from>
                  <to>
                    <xdr:col>5</xdr:col>
                    <xdr:colOff>411480</xdr:colOff>
                    <xdr:row>51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1" r:id="rId7" name="Check Box -23">
              <controlPr defaultSize="0" autoFill="0" autoLine="0" autoPict="0" altText="No">
                <anchor moveWithCells="1">
                  <from>
                    <xdr:col>5</xdr:col>
                    <xdr:colOff>22860</xdr:colOff>
                    <xdr:row>50</xdr:row>
                    <xdr:rowOff>152400</xdr:rowOff>
                  </from>
                  <to>
                    <xdr:col>6</xdr:col>
                    <xdr:colOff>-396240</xdr:colOff>
                    <xdr:row>51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8" name="Check Box -22">
              <controlPr defaultSize="0" autoFill="0" autoLine="0" autoPict="0" altText="Sí">
                <anchor moveWithCells="1">
                  <from>
                    <xdr:col>4</xdr:col>
                    <xdr:colOff>251460</xdr:colOff>
                    <xdr:row>50</xdr:row>
                    <xdr:rowOff>152400</xdr:rowOff>
                  </from>
                  <to>
                    <xdr:col>5</xdr:col>
                    <xdr:colOff>-510540</xdr:colOff>
                    <xdr:row>51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82"/>
  <sheetViews>
    <sheetView showGridLines="0" zoomScale="90" zoomScaleNormal="90" workbookViewId="0">
      <selection sqref="A1:C1"/>
    </sheetView>
  </sheetViews>
  <sheetFormatPr baseColWidth="10" defaultColWidth="14.44140625" defaultRowHeight="15" customHeight="1" x14ac:dyDescent="0.3"/>
  <cols>
    <col min="1" max="1" width="24" style="80" customWidth="1"/>
    <col min="2" max="2" width="23.109375" style="80" customWidth="1"/>
    <col min="3" max="3" width="104.5546875" style="80" customWidth="1"/>
    <col min="4" max="4" width="11.5546875" style="80" hidden="1" customWidth="1"/>
    <col min="5" max="5" width="11.44140625" style="80" hidden="1" customWidth="1"/>
    <col min="6" max="25" width="11.44140625" style="80" customWidth="1"/>
    <col min="26" max="16384" width="14.44140625" style="80"/>
  </cols>
  <sheetData>
    <row r="1" spans="1:25" s="81" customFormat="1" ht="36.75" customHeight="1" x14ac:dyDescent="0.3">
      <c r="A1" s="164"/>
      <c r="B1" s="164"/>
      <c r="C1" s="164"/>
    </row>
    <row r="2" spans="1:25" s="81" customFormat="1" ht="30" customHeight="1" x14ac:dyDescent="0.3">
      <c r="A2" s="165" t="s">
        <v>74</v>
      </c>
      <c r="B2" s="165"/>
      <c r="C2" s="165"/>
      <c r="D2" s="82"/>
    </row>
    <row r="3" spans="1:25" ht="15" customHeight="1" x14ac:dyDescent="0.3">
      <c r="A3" s="83" t="s">
        <v>75</v>
      </c>
      <c r="B3" s="83" t="s">
        <v>76</v>
      </c>
      <c r="C3" s="83" t="s">
        <v>77</v>
      </c>
      <c r="D3" s="84"/>
      <c r="E3" s="83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</row>
    <row r="4" spans="1:25" ht="15" customHeight="1" x14ac:dyDescent="0.3">
      <c r="A4" s="166" t="s">
        <v>78</v>
      </c>
      <c r="B4" s="166"/>
      <c r="C4" s="166"/>
      <c r="D4" s="82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</row>
    <row r="5" spans="1:25" ht="29.25" customHeight="1" x14ac:dyDescent="0.3">
      <c r="A5" s="167" t="s">
        <v>79</v>
      </c>
      <c r="B5" s="85">
        <v>4</v>
      </c>
      <c r="C5" s="86" t="s">
        <v>80</v>
      </c>
      <c r="D5" s="82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</row>
    <row r="6" spans="1:25" ht="29.25" customHeight="1" x14ac:dyDescent="0.3">
      <c r="A6" s="167"/>
      <c r="B6" s="85">
        <v>3</v>
      </c>
      <c r="C6" s="86" t="s">
        <v>81</v>
      </c>
      <c r="D6" s="82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</row>
    <row r="7" spans="1:25" ht="29.25" customHeight="1" x14ac:dyDescent="0.3">
      <c r="A7" s="167"/>
      <c r="B7" s="85">
        <v>2</v>
      </c>
      <c r="C7" s="86" t="s">
        <v>82</v>
      </c>
      <c r="D7" s="82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spans="1:25" ht="29.25" customHeight="1" x14ac:dyDescent="0.3">
      <c r="A8" s="167"/>
      <c r="B8" s="85">
        <v>1</v>
      </c>
      <c r="C8" s="86" t="s">
        <v>83</v>
      </c>
      <c r="D8" s="82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  <row r="9" spans="1:25" ht="28.5" customHeight="1" x14ac:dyDescent="0.3">
      <c r="A9" s="167" t="s">
        <v>84</v>
      </c>
      <c r="B9" s="85">
        <v>4</v>
      </c>
      <c r="C9" s="86" t="s">
        <v>85</v>
      </c>
      <c r="D9" s="82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</row>
    <row r="10" spans="1:25" ht="28.5" customHeight="1" x14ac:dyDescent="0.3">
      <c r="A10" s="167"/>
      <c r="B10" s="85">
        <v>3</v>
      </c>
      <c r="C10" s="86" t="s">
        <v>86</v>
      </c>
      <c r="D10" s="82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</row>
    <row r="11" spans="1:25" ht="28.5" customHeight="1" x14ac:dyDescent="0.3">
      <c r="A11" s="167"/>
      <c r="B11" s="85">
        <v>2</v>
      </c>
      <c r="C11" s="86" t="s">
        <v>87</v>
      </c>
      <c r="D11" s="82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</row>
    <row r="12" spans="1:25" ht="28.5" customHeight="1" x14ac:dyDescent="0.3">
      <c r="A12" s="167"/>
      <c r="B12" s="85">
        <v>1</v>
      </c>
      <c r="C12" s="86" t="s">
        <v>88</v>
      </c>
      <c r="D12" s="82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</row>
    <row r="13" spans="1:25" ht="28.5" customHeight="1" x14ac:dyDescent="0.3">
      <c r="A13" s="167" t="s">
        <v>89</v>
      </c>
      <c r="B13" s="85">
        <v>4</v>
      </c>
      <c r="C13" s="86" t="s">
        <v>90</v>
      </c>
      <c r="D13" s="82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</row>
    <row r="14" spans="1:25" ht="28.5" customHeight="1" x14ac:dyDescent="0.3">
      <c r="A14" s="167"/>
      <c r="B14" s="85">
        <v>3</v>
      </c>
      <c r="C14" s="86" t="s">
        <v>91</v>
      </c>
      <c r="D14" s="82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</row>
    <row r="15" spans="1:25" ht="28.5" customHeight="1" x14ac:dyDescent="0.3">
      <c r="A15" s="167"/>
      <c r="B15" s="85">
        <v>2</v>
      </c>
      <c r="C15" s="86" t="s">
        <v>92</v>
      </c>
      <c r="D15" s="82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</row>
    <row r="16" spans="1:25" ht="28.5" customHeight="1" x14ac:dyDescent="0.3">
      <c r="A16" s="167"/>
      <c r="B16" s="85">
        <v>1</v>
      </c>
      <c r="C16" s="86" t="s">
        <v>93</v>
      </c>
      <c r="D16" s="82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</row>
    <row r="17" spans="1:25" ht="28.5" customHeight="1" x14ac:dyDescent="0.3">
      <c r="A17" s="167" t="s">
        <v>94</v>
      </c>
      <c r="B17" s="85">
        <v>4</v>
      </c>
      <c r="C17" s="86" t="s">
        <v>95</v>
      </c>
      <c r="D17" s="82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</row>
    <row r="18" spans="1:25" ht="28.5" customHeight="1" x14ac:dyDescent="0.3">
      <c r="A18" s="167"/>
      <c r="B18" s="85">
        <v>3</v>
      </c>
      <c r="C18" s="86" t="s">
        <v>96</v>
      </c>
      <c r="D18" s="82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</row>
    <row r="19" spans="1:25" ht="28.5" customHeight="1" x14ac:dyDescent="0.3">
      <c r="A19" s="167"/>
      <c r="B19" s="85">
        <v>2</v>
      </c>
      <c r="C19" s="86" t="s">
        <v>97</v>
      </c>
      <c r="D19" s="82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</row>
    <row r="20" spans="1:25" ht="28.5" customHeight="1" x14ac:dyDescent="0.3">
      <c r="A20" s="167"/>
      <c r="B20" s="85">
        <v>1</v>
      </c>
      <c r="C20" s="86" t="s">
        <v>98</v>
      </c>
      <c r="D20" s="82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</row>
    <row r="21" spans="1:25" ht="15" customHeight="1" x14ac:dyDescent="0.3">
      <c r="A21" s="166" t="s">
        <v>99</v>
      </c>
      <c r="B21" s="166"/>
      <c r="C21" s="166"/>
      <c r="D21" s="82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</row>
    <row r="22" spans="1:25" ht="29.25" customHeight="1" x14ac:dyDescent="0.3">
      <c r="A22" s="167" t="s">
        <v>100</v>
      </c>
      <c r="B22" s="85">
        <v>4</v>
      </c>
      <c r="C22" s="86" t="s">
        <v>101</v>
      </c>
      <c r="D22" s="82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</row>
    <row r="23" spans="1:25" ht="29.25" customHeight="1" x14ac:dyDescent="0.3">
      <c r="A23" s="167"/>
      <c r="B23" s="85">
        <v>3</v>
      </c>
      <c r="C23" s="86" t="s">
        <v>102</v>
      </c>
      <c r="D23" s="82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</row>
    <row r="24" spans="1:25" ht="29.25" customHeight="1" x14ac:dyDescent="0.3">
      <c r="A24" s="167"/>
      <c r="B24" s="85">
        <v>2</v>
      </c>
      <c r="C24" s="86" t="s">
        <v>103</v>
      </c>
      <c r="D24" s="82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</row>
    <row r="25" spans="1:25" ht="29.25" customHeight="1" x14ac:dyDescent="0.3">
      <c r="A25" s="167"/>
      <c r="B25" s="85">
        <v>1</v>
      </c>
      <c r="C25" s="86" t="s">
        <v>104</v>
      </c>
      <c r="D25" s="82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</row>
    <row r="26" spans="1:25" ht="29.25" customHeight="1" x14ac:dyDescent="0.3">
      <c r="A26" s="167" t="s">
        <v>105</v>
      </c>
      <c r="B26" s="85">
        <v>4</v>
      </c>
      <c r="C26" s="86" t="s">
        <v>106</v>
      </c>
      <c r="D26" s="82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</row>
    <row r="27" spans="1:25" ht="29.25" customHeight="1" x14ac:dyDescent="0.3">
      <c r="A27" s="167"/>
      <c r="B27" s="85">
        <v>3</v>
      </c>
      <c r="C27" s="86" t="s">
        <v>107</v>
      </c>
      <c r="D27" s="82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</row>
    <row r="28" spans="1:25" ht="29.25" customHeight="1" x14ac:dyDescent="0.3">
      <c r="A28" s="167"/>
      <c r="B28" s="85">
        <v>2</v>
      </c>
      <c r="C28" s="86" t="s">
        <v>108</v>
      </c>
      <c r="D28" s="82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</row>
    <row r="29" spans="1:25" ht="29.25" customHeight="1" x14ac:dyDescent="0.3">
      <c r="A29" s="167"/>
      <c r="B29" s="85">
        <v>1</v>
      </c>
      <c r="C29" s="86" t="s">
        <v>109</v>
      </c>
      <c r="D29" s="82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</row>
    <row r="30" spans="1:25" ht="29.25" customHeight="1" x14ac:dyDescent="0.3">
      <c r="A30" s="167" t="s">
        <v>110</v>
      </c>
      <c r="B30" s="85">
        <v>4</v>
      </c>
      <c r="C30" s="86" t="s">
        <v>111</v>
      </c>
      <c r="D30" s="82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</row>
    <row r="31" spans="1:25" ht="29.25" customHeight="1" x14ac:dyDescent="0.3">
      <c r="A31" s="167"/>
      <c r="B31" s="85">
        <v>3</v>
      </c>
      <c r="C31" s="86" t="s">
        <v>112</v>
      </c>
      <c r="D31" s="82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</row>
    <row r="32" spans="1:25" ht="29.25" customHeight="1" x14ac:dyDescent="0.3">
      <c r="A32" s="167"/>
      <c r="B32" s="85">
        <v>2</v>
      </c>
      <c r="C32" s="86" t="s">
        <v>113</v>
      </c>
      <c r="D32" s="82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</row>
    <row r="33" spans="1:25" ht="29.25" customHeight="1" x14ac:dyDescent="0.3">
      <c r="A33" s="167"/>
      <c r="B33" s="85">
        <v>1</v>
      </c>
      <c r="C33" s="86" t="s">
        <v>114</v>
      </c>
      <c r="D33" s="82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</row>
    <row r="34" spans="1:25" ht="29.25" customHeight="1" x14ac:dyDescent="0.3">
      <c r="A34" s="167" t="s">
        <v>115</v>
      </c>
      <c r="B34" s="85">
        <v>4</v>
      </c>
      <c r="C34" s="86" t="s">
        <v>116</v>
      </c>
      <c r="D34" s="82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</row>
    <row r="35" spans="1:25" ht="29.25" customHeight="1" x14ac:dyDescent="0.3">
      <c r="A35" s="167"/>
      <c r="B35" s="85">
        <v>3</v>
      </c>
      <c r="C35" s="86" t="s">
        <v>117</v>
      </c>
      <c r="D35" s="82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</row>
    <row r="36" spans="1:25" ht="29.25" customHeight="1" x14ac:dyDescent="0.3">
      <c r="A36" s="167"/>
      <c r="B36" s="85">
        <v>2</v>
      </c>
      <c r="C36" s="86" t="s">
        <v>118</v>
      </c>
      <c r="D36" s="82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</row>
    <row r="37" spans="1:25" ht="29.25" customHeight="1" x14ac:dyDescent="0.3">
      <c r="A37" s="167"/>
      <c r="B37" s="85">
        <v>1</v>
      </c>
      <c r="C37" s="86" t="s">
        <v>119</v>
      </c>
      <c r="D37" s="82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</row>
    <row r="38" spans="1:25" ht="29.25" customHeight="1" x14ac:dyDescent="0.3">
      <c r="A38" s="167" t="s">
        <v>120</v>
      </c>
      <c r="B38" s="85">
        <v>4</v>
      </c>
      <c r="C38" s="86" t="s">
        <v>121</v>
      </c>
      <c r="D38" s="82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</row>
    <row r="39" spans="1:25" ht="29.25" customHeight="1" x14ac:dyDescent="0.3">
      <c r="A39" s="167"/>
      <c r="B39" s="85">
        <v>3</v>
      </c>
      <c r="C39" s="86" t="s">
        <v>122</v>
      </c>
      <c r="D39" s="82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</row>
    <row r="40" spans="1:25" ht="29.25" customHeight="1" x14ac:dyDescent="0.3">
      <c r="A40" s="167"/>
      <c r="B40" s="85">
        <v>2</v>
      </c>
      <c r="C40" s="86" t="s">
        <v>123</v>
      </c>
      <c r="D40" s="82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</row>
    <row r="41" spans="1:25" ht="29.25" customHeight="1" x14ac:dyDescent="0.3">
      <c r="A41" s="167"/>
      <c r="B41" s="85">
        <v>1</v>
      </c>
      <c r="C41" s="87" t="s">
        <v>124</v>
      </c>
      <c r="D41" s="82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</row>
    <row r="42" spans="1:25" ht="29.25" customHeight="1" x14ac:dyDescent="0.3">
      <c r="A42" s="167" t="s">
        <v>125</v>
      </c>
      <c r="B42" s="85">
        <v>4</v>
      </c>
      <c r="C42" s="86" t="s">
        <v>126</v>
      </c>
      <c r="D42" s="82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</row>
    <row r="43" spans="1:25" ht="29.25" customHeight="1" x14ac:dyDescent="0.3">
      <c r="A43" s="167"/>
      <c r="B43" s="85">
        <v>3</v>
      </c>
      <c r="C43" s="86" t="s">
        <v>127</v>
      </c>
      <c r="D43" s="82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</row>
    <row r="44" spans="1:25" ht="29.25" customHeight="1" x14ac:dyDescent="0.3">
      <c r="A44" s="167"/>
      <c r="B44" s="85">
        <v>2</v>
      </c>
      <c r="C44" s="86" t="s">
        <v>128</v>
      </c>
      <c r="D44" s="82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</row>
    <row r="45" spans="1:25" ht="29.25" customHeight="1" x14ac:dyDescent="0.3">
      <c r="A45" s="167"/>
      <c r="B45" s="85">
        <v>1</v>
      </c>
      <c r="C45" s="86" t="s">
        <v>129</v>
      </c>
      <c r="D45" s="82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</row>
    <row r="46" spans="1:25" ht="29.25" customHeight="1" x14ac:dyDescent="0.3">
      <c r="A46" s="167" t="s">
        <v>130</v>
      </c>
      <c r="B46" s="85">
        <v>4</v>
      </c>
      <c r="C46" s="86" t="s">
        <v>131</v>
      </c>
      <c r="D46" s="82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</row>
    <row r="47" spans="1:25" ht="29.25" customHeight="1" x14ac:dyDescent="0.3">
      <c r="A47" s="167"/>
      <c r="B47" s="85">
        <v>3</v>
      </c>
      <c r="C47" s="86" t="s">
        <v>132</v>
      </c>
      <c r="D47" s="82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</row>
    <row r="48" spans="1:25" ht="29.25" customHeight="1" x14ac:dyDescent="0.3">
      <c r="A48" s="167"/>
      <c r="B48" s="85">
        <v>2</v>
      </c>
      <c r="C48" s="86" t="s">
        <v>133</v>
      </c>
      <c r="D48" s="82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</row>
    <row r="49" spans="1:25" ht="29.25" customHeight="1" x14ac:dyDescent="0.3">
      <c r="A49" s="167"/>
      <c r="B49" s="85">
        <v>1</v>
      </c>
      <c r="C49" s="86" t="s">
        <v>134</v>
      </c>
      <c r="D49" s="82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</row>
    <row r="50" spans="1:25" ht="29.25" customHeight="1" x14ac:dyDescent="0.3">
      <c r="A50" s="167" t="s">
        <v>135</v>
      </c>
      <c r="B50" s="85">
        <v>4</v>
      </c>
      <c r="C50" s="86" t="s">
        <v>136</v>
      </c>
      <c r="D50" s="82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</row>
    <row r="51" spans="1:25" ht="29.25" customHeight="1" x14ac:dyDescent="0.3">
      <c r="A51" s="167"/>
      <c r="B51" s="85">
        <v>3</v>
      </c>
      <c r="C51" s="86" t="s">
        <v>137</v>
      </c>
      <c r="D51" s="82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</row>
    <row r="52" spans="1:25" ht="29.25" customHeight="1" x14ac:dyDescent="0.3">
      <c r="A52" s="167"/>
      <c r="B52" s="85">
        <v>2</v>
      </c>
      <c r="C52" s="86" t="s">
        <v>138</v>
      </c>
      <c r="D52" s="82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</row>
    <row r="53" spans="1:25" ht="29.25" customHeight="1" x14ac:dyDescent="0.3">
      <c r="A53" s="167"/>
      <c r="B53" s="85">
        <v>1</v>
      </c>
      <c r="C53" s="86" t="s">
        <v>139</v>
      </c>
      <c r="D53" s="82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</row>
    <row r="54" spans="1:25" ht="18.75" customHeight="1" x14ac:dyDescent="0.3">
      <c r="A54" s="166" t="s">
        <v>140</v>
      </c>
      <c r="B54" s="166"/>
      <c r="C54" s="166"/>
      <c r="D54" s="82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</row>
    <row r="55" spans="1:25" ht="50.25" customHeight="1" x14ac:dyDescent="0.3">
      <c r="A55" s="167" t="s">
        <v>141</v>
      </c>
      <c r="B55" s="85">
        <v>4</v>
      </c>
      <c r="C55" s="86" t="s">
        <v>142</v>
      </c>
      <c r="D55" s="82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</row>
    <row r="56" spans="1:25" ht="27" customHeight="1" x14ac:dyDescent="0.3">
      <c r="A56" s="167"/>
      <c r="B56" s="85">
        <v>3</v>
      </c>
      <c r="C56" s="86" t="s">
        <v>143</v>
      </c>
      <c r="D56" s="82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</row>
    <row r="57" spans="1:25" ht="27" customHeight="1" x14ac:dyDescent="0.3">
      <c r="A57" s="167"/>
      <c r="B57" s="85">
        <v>2</v>
      </c>
      <c r="C57" s="86" t="s">
        <v>144</v>
      </c>
      <c r="D57" s="82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</row>
    <row r="58" spans="1:25" ht="27" customHeight="1" x14ac:dyDescent="0.3">
      <c r="A58" s="167"/>
      <c r="B58" s="85">
        <v>1</v>
      </c>
      <c r="C58" s="86" t="s">
        <v>145</v>
      </c>
      <c r="D58" s="82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</row>
    <row r="59" spans="1:25" ht="15.75" customHeight="1" x14ac:dyDescent="0.3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</row>
    <row r="60" spans="1:25" ht="15.75" customHeight="1" x14ac:dyDescent="0.3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</row>
    <row r="61" spans="1:25" ht="15.75" customHeight="1" x14ac:dyDescent="0.3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</row>
    <row r="62" spans="1:25" ht="15.75" customHeight="1" x14ac:dyDescent="0.3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</row>
    <row r="63" spans="1:25" ht="15.75" customHeight="1" x14ac:dyDescent="0.3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</row>
    <row r="64" spans="1:25" ht="15.75" customHeight="1" x14ac:dyDescent="0.3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</row>
    <row r="65" spans="1:25" ht="15.75" customHeight="1" x14ac:dyDescent="0.3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</row>
    <row r="66" spans="1:25" ht="15.75" customHeight="1" x14ac:dyDescent="0.3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</row>
    <row r="67" spans="1:25" ht="15.75" customHeight="1" x14ac:dyDescent="0.3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</row>
    <row r="68" spans="1:25" ht="15.75" customHeight="1" x14ac:dyDescent="0.3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</row>
    <row r="69" spans="1:25" ht="15.75" customHeight="1" x14ac:dyDescent="0.3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</row>
    <row r="70" spans="1:25" ht="15.75" customHeight="1" x14ac:dyDescent="0.3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</row>
    <row r="71" spans="1:25" ht="15.75" customHeight="1" x14ac:dyDescent="0.3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</row>
    <row r="72" spans="1:25" ht="15.75" customHeight="1" x14ac:dyDescent="0.3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</row>
    <row r="73" spans="1:25" ht="15.75" customHeight="1" x14ac:dyDescent="0.3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</row>
    <row r="74" spans="1:25" ht="15.75" customHeight="1" x14ac:dyDescent="0.3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</row>
    <row r="75" spans="1:25" ht="15.75" customHeight="1" x14ac:dyDescent="0.3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</row>
    <row r="76" spans="1:25" ht="15.75" customHeight="1" x14ac:dyDescent="0.3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</row>
    <row r="77" spans="1:25" ht="15.75" customHeight="1" x14ac:dyDescent="0.3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</row>
    <row r="78" spans="1:25" ht="15.75" customHeight="1" x14ac:dyDescent="0.3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</row>
    <row r="79" spans="1:25" ht="15.75" customHeight="1" x14ac:dyDescent="0.3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</row>
    <row r="80" spans="1:25" ht="15.75" customHeight="1" x14ac:dyDescent="0.3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</row>
    <row r="81" spans="1:25" ht="15.75" customHeight="1" x14ac:dyDescent="0.3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</row>
    <row r="82" spans="1:25" ht="15.75" customHeight="1" x14ac:dyDescent="0.3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</row>
    <row r="83" spans="1:25" ht="15.75" customHeight="1" x14ac:dyDescent="0.3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</row>
    <row r="84" spans="1:25" ht="15.75" customHeight="1" x14ac:dyDescent="0.3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</row>
    <row r="85" spans="1:25" ht="15.75" customHeight="1" x14ac:dyDescent="0.3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</row>
    <row r="86" spans="1:25" ht="15.75" customHeight="1" x14ac:dyDescent="0.3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</row>
    <row r="87" spans="1:25" ht="15.75" customHeight="1" x14ac:dyDescent="0.3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</row>
    <row r="88" spans="1:25" ht="15.75" customHeight="1" x14ac:dyDescent="0.3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</row>
    <row r="89" spans="1:25" ht="15.75" customHeight="1" x14ac:dyDescent="0.3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</row>
    <row r="90" spans="1:25" ht="15.75" customHeight="1" x14ac:dyDescent="0.3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</row>
    <row r="91" spans="1:25" ht="15.75" customHeight="1" x14ac:dyDescent="0.3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</row>
    <row r="92" spans="1:25" ht="15.75" customHeight="1" x14ac:dyDescent="0.3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</row>
    <row r="93" spans="1:25" ht="15.75" customHeight="1" x14ac:dyDescent="0.3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</row>
    <row r="94" spans="1:25" ht="15.75" customHeight="1" x14ac:dyDescent="0.3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</row>
    <row r="95" spans="1:25" ht="15.75" customHeight="1" x14ac:dyDescent="0.3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</row>
    <row r="96" spans="1:25" ht="15.75" customHeight="1" x14ac:dyDescent="0.3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</row>
    <row r="97" spans="1:25" ht="15.75" customHeight="1" x14ac:dyDescent="0.3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</row>
    <row r="98" spans="1:25" ht="15.75" customHeight="1" x14ac:dyDescent="0.3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</row>
    <row r="99" spans="1:25" ht="15.75" customHeight="1" x14ac:dyDescent="0.3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</row>
    <row r="100" spans="1:25" ht="15.75" customHeight="1" x14ac:dyDescent="0.3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</row>
    <row r="101" spans="1:25" ht="15.75" customHeight="1" x14ac:dyDescent="0.3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</row>
    <row r="102" spans="1:25" ht="15.75" customHeight="1" x14ac:dyDescent="0.3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</row>
    <row r="103" spans="1:25" ht="15.75" customHeight="1" x14ac:dyDescent="0.3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</row>
    <row r="104" spans="1:25" ht="15.75" customHeight="1" x14ac:dyDescent="0.3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</row>
    <row r="105" spans="1:25" ht="15.75" customHeight="1" x14ac:dyDescent="0.3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</row>
    <row r="106" spans="1:25" ht="15.75" customHeight="1" x14ac:dyDescent="0.3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</row>
    <row r="107" spans="1:25" ht="15.75" customHeight="1" x14ac:dyDescent="0.3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</row>
    <row r="108" spans="1:25" ht="15.75" customHeight="1" x14ac:dyDescent="0.3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</row>
    <row r="109" spans="1:25" ht="15.75" customHeight="1" x14ac:dyDescent="0.3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</row>
    <row r="110" spans="1:25" ht="15.75" customHeight="1" x14ac:dyDescent="0.3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</row>
    <row r="111" spans="1:25" ht="15.75" customHeight="1" x14ac:dyDescent="0.3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</row>
    <row r="112" spans="1:25" ht="15.75" customHeight="1" x14ac:dyDescent="0.3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</row>
    <row r="113" spans="1:25" ht="15.75" customHeight="1" x14ac:dyDescent="0.3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</row>
    <row r="114" spans="1:25" ht="15.75" customHeight="1" x14ac:dyDescent="0.3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</row>
    <row r="115" spans="1:25" ht="15.75" customHeight="1" x14ac:dyDescent="0.3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</row>
    <row r="116" spans="1:25" ht="15.75" customHeight="1" x14ac:dyDescent="0.3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</row>
    <row r="117" spans="1:25" ht="15.75" customHeight="1" x14ac:dyDescent="0.3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</row>
    <row r="118" spans="1:25" ht="15.75" customHeight="1" x14ac:dyDescent="0.3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</row>
    <row r="119" spans="1:25" ht="15.75" customHeight="1" x14ac:dyDescent="0.3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</row>
    <row r="120" spans="1:25" ht="15.75" customHeight="1" x14ac:dyDescent="0.3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</row>
    <row r="121" spans="1:25" ht="15.75" customHeight="1" x14ac:dyDescent="0.3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</row>
    <row r="122" spans="1:25" ht="15.75" customHeight="1" x14ac:dyDescent="0.3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</row>
    <row r="123" spans="1:25" ht="15.75" customHeight="1" x14ac:dyDescent="0.3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</row>
    <row r="124" spans="1:25" ht="15.75" customHeight="1" x14ac:dyDescent="0.3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</row>
    <row r="125" spans="1:25" ht="15.75" customHeight="1" x14ac:dyDescent="0.3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</row>
    <row r="126" spans="1:25" ht="15.75" customHeight="1" x14ac:dyDescent="0.3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</row>
    <row r="127" spans="1:25" ht="15.75" customHeight="1" x14ac:dyDescent="0.3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</row>
    <row r="128" spans="1:25" ht="15.75" customHeight="1" x14ac:dyDescent="0.3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</row>
    <row r="129" spans="1:25" ht="15.75" customHeight="1" x14ac:dyDescent="0.3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</row>
    <row r="130" spans="1:25" ht="15.75" customHeight="1" x14ac:dyDescent="0.3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</row>
    <row r="131" spans="1:25" ht="15.75" customHeight="1" x14ac:dyDescent="0.3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</row>
    <row r="132" spans="1:25" ht="15.75" customHeight="1" x14ac:dyDescent="0.3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</row>
    <row r="133" spans="1:25" ht="15.75" customHeight="1" x14ac:dyDescent="0.3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</row>
    <row r="134" spans="1:25" ht="15.75" customHeight="1" x14ac:dyDescent="0.3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</row>
    <row r="135" spans="1:25" ht="15.75" customHeight="1" x14ac:dyDescent="0.3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</row>
    <row r="136" spans="1:25" ht="15.75" customHeight="1" x14ac:dyDescent="0.3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</row>
    <row r="137" spans="1:25" ht="15.75" customHeight="1" x14ac:dyDescent="0.3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</row>
    <row r="138" spans="1:25" ht="15.75" customHeight="1" x14ac:dyDescent="0.3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</row>
    <row r="139" spans="1:25" ht="15.75" customHeight="1" x14ac:dyDescent="0.3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</row>
    <row r="140" spans="1:25" ht="15.75" customHeight="1" x14ac:dyDescent="0.3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</row>
    <row r="141" spans="1:25" ht="15.75" customHeight="1" x14ac:dyDescent="0.3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</row>
    <row r="142" spans="1:25" ht="15.75" customHeight="1" x14ac:dyDescent="0.3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</row>
    <row r="143" spans="1:25" ht="15.75" customHeight="1" x14ac:dyDescent="0.3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</row>
    <row r="144" spans="1:25" ht="15.75" customHeight="1" x14ac:dyDescent="0.3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</row>
    <row r="145" spans="1:25" ht="15.75" customHeight="1" x14ac:dyDescent="0.3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</row>
    <row r="146" spans="1:25" ht="15.75" customHeight="1" x14ac:dyDescent="0.3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</row>
    <row r="147" spans="1:25" ht="15.75" customHeight="1" x14ac:dyDescent="0.3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</row>
    <row r="148" spans="1:25" ht="15.75" customHeight="1" x14ac:dyDescent="0.3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</row>
    <row r="149" spans="1:25" ht="15.75" customHeight="1" x14ac:dyDescent="0.3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</row>
    <row r="150" spans="1:25" ht="15.75" customHeight="1" x14ac:dyDescent="0.3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</row>
    <row r="151" spans="1:25" ht="15.75" customHeight="1" x14ac:dyDescent="0.3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</row>
    <row r="152" spans="1:25" ht="15.75" customHeight="1" x14ac:dyDescent="0.3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</row>
    <row r="153" spans="1:25" ht="15.75" customHeight="1" x14ac:dyDescent="0.3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</row>
    <row r="154" spans="1:25" ht="15.75" customHeight="1" x14ac:dyDescent="0.3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</row>
    <row r="155" spans="1:25" ht="15.75" customHeight="1" x14ac:dyDescent="0.3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</row>
    <row r="156" spans="1:25" ht="15.75" customHeight="1" x14ac:dyDescent="0.3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</row>
    <row r="157" spans="1:25" ht="15.75" customHeight="1" x14ac:dyDescent="0.3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</row>
    <row r="158" spans="1:25" ht="15.75" customHeight="1" x14ac:dyDescent="0.3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</row>
    <row r="159" spans="1:25" ht="15.75" customHeight="1" x14ac:dyDescent="0.3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</row>
    <row r="160" spans="1:25" ht="15.75" customHeight="1" x14ac:dyDescent="0.3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</row>
    <row r="161" spans="1:25" ht="15.75" customHeight="1" x14ac:dyDescent="0.3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</row>
    <row r="162" spans="1:25" ht="15.75" customHeight="1" x14ac:dyDescent="0.3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</row>
    <row r="163" spans="1:25" ht="15.75" customHeight="1" x14ac:dyDescent="0.3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</row>
    <row r="164" spans="1:25" ht="15.75" customHeight="1" x14ac:dyDescent="0.3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</row>
    <row r="165" spans="1:25" ht="15.75" customHeight="1" x14ac:dyDescent="0.3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</row>
    <row r="166" spans="1:25" ht="15.75" customHeight="1" x14ac:dyDescent="0.3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</row>
    <row r="167" spans="1:25" ht="15.75" customHeight="1" x14ac:dyDescent="0.3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</row>
    <row r="168" spans="1:25" ht="15.75" customHeight="1" x14ac:dyDescent="0.3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</row>
    <row r="169" spans="1:25" ht="15.75" customHeight="1" x14ac:dyDescent="0.3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</row>
    <row r="170" spans="1:25" ht="15.75" customHeight="1" x14ac:dyDescent="0.3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</row>
    <row r="171" spans="1:25" ht="15.75" customHeight="1" x14ac:dyDescent="0.3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</row>
    <row r="172" spans="1:25" ht="15.75" customHeight="1" x14ac:dyDescent="0.3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</row>
    <row r="173" spans="1:25" ht="15.75" customHeight="1" x14ac:dyDescent="0.3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</row>
    <row r="174" spans="1:25" ht="15.75" customHeight="1" x14ac:dyDescent="0.3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</row>
    <row r="175" spans="1:25" ht="15.75" customHeight="1" x14ac:dyDescent="0.3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</row>
    <row r="176" spans="1:25" ht="15.75" customHeight="1" x14ac:dyDescent="0.3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</row>
    <row r="177" spans="1:25" ht="15.75" customHeight="1" x14ac:dyDescent="0.3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</row>
    <row r="178" spans="1:25" ht="15.75" customHeight="1" x14ac:dyDescent="0.3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</row>
    <row r="179" spans="1:25" ht="15.75" customHeight="1" x14ac:dyDescent="0.3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</row>
    <row r="180" spans="1:25" ht="15.75" customHeight="1" x14ac:dyDescent="0.3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</row>
    <row r="181" spans="1:25" ht="15.75" customHeight="1" x14ac:dyDescent="0.3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</row>
    <row r="182" spans="1:25" ht="15.75" customHeight="1" x14ac:dyDescent="0.3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</row>
    <row r="183" spans="1:25" ht="15.75" customHeight="1" x14ac:dyDescent="0.3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</row>
    <row r="184" spans="1:25" ht="15.75" customHeight="1" x14ac:dyDescent="0.3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</row>
    <row r="185" spans="1:25" ht="15.75" customHeight="1" x14ac:dyDescent="0.3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</row>
    <row r="186" spans="1:25" ht="15.75" customHeight="1" x14ac:dyDescent="0.3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</row>
    <row r="187" spans="1:25" ht="15.75" customHeight="1" x14ac:dyDescent="0.3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</row>
    <row r="188" spans="1:25" ht="15.75" customHeight="1" x14ac:dyDescent="0.3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</row>
    <row r="189" spans="1:25" ht="15.75" customHeight="1" x14ac:dyDescent="0.3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</row>
    <row r="190" spans="1:25" ht="15.75" customHeight="1" x14ac:dyDescent="0.3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</row>
    <row r="191" spans="1:25" ht="15.75" customHeight="1" x14ac:dyDescent="0.3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</row>
    <row r="192" spans="1:25" ht="15.75" customHeight="1" x14ac:dyDescent="0.3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</row>
    <row r="193" spans="1:25" ht="15.75" customHeight="1" x14ac:dyDescent="0.3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</row>
    <row r="194" spans="1:25" ht="15.75" customHeight="1" x14ac:dyDescent="0.3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</row>
    <row r="195" spans="1:25" ht="15.75" customHeight="1" x14ac:dyDescent="0.3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</row>
    <row r="196" spans="1:25" ht="15.75" customHeight="1" x14ac:dyDescent="0.3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</row>
    <row r="197" spans="1:25" ht="15.75" customHeight="1" x14ac:dyDescent="0.3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</row>
    <row r="198" spans="1:25" ht="15.75" customHeight="1" x14ac:dyDescent="0.3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</row>
    <row r="199" spans="1:25" ht="15.75" customHeight="1" x14ac:dyDescent="0.3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</row>
    <row r="200" spans="1:25" ht="15.75" customHeight="1" x14ac:dyDescent="0.3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</row>
    <row r="201" spans="1:25" ht="15.75" customHeight="1" x14ac:dyDescent="0.3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</row>
    <row r="202" spans="1:25" ht="15.75" customHeight="1" x14ac:dyDescent="0.3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</row>
    <row r="203" spans="1:25" ht="15.75" customHeight="1" x14ac:dyDescent="0.3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</row>
    <row r="204" spans="1:25" ht="15.75" customHeight="1" x14ac:dyDescent="0.3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</row>
    <row r="205" spans="1:25" ht="15.75" customHeight="1" x14ac:dyDescent="0.3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</row>
    <row r="206" spans="1:25" ht="15.75" customHeight="1" x14ac:dyDescent="0.3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</row>
    <row r="207" spans="1:25" ht="15.75" customHeight="1" x14ac:dyDescent="0.3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</row>
    <row r="208" spans="1:25" ht="15.75" customHeight="1" x14ac:dyDescent="0.3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</row>
    <row r="209" spans="1:25" ht="15.75" customHeight="1" x14ac:dyDescent="0.3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</row>
    <row r="210" spans="1:25" ht="15.75" customHeight="1" x14ac:dyDescent="0.3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</row>
    <row r="211" spans="1:25" ht="15.75" customHeight="1" x14ac:dyDescent="0.3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</row>
    <row r="212" spans="1:25" ht="15.75" customHeight="1" x14ac:dyDescent="0.3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</row>
    <row r="213" spans="1:25" ht="15.75" customHeight="1" x14ac:dyDescent="0.3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</row>
    <row r="214" spans="1:25" ht="15.75" customHeight="1" x14ac:dyDescent="0.3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</row>
    <row r="215" spans="1:25" ht="15.75" customHeight="1" x14ac:dyDescent="0.3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</row>
    <row r="216" spans="1:25" ht="15.75" customHeight="1" x14ac:dyDescent="0.3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</row>
    <row r="217" spans="1:25" ht="15.75" customHeight="1" x14ac:dyDescent="0.3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</row>
    <row r="218" spans="1:25" ht="15.75" customHeight="1" x14ac:dyDescent="0.3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</row>
    <row r="219" spans="1:25" ht="15.75" customHeight="1" x14ac:dyDescent="0.3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</row>
    <row r="220" spans="1:25" ht="15.75" customHeight="1" x14ac:dyDescent="0.3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</row>
    <row r="221" spans="1:25" ht="15.75" customHeight="1" x14ac:dyDescent="0.3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</row>
    <row r="222" spans="1:25" ht="15.75" customHeight="1" x14ac:dyDescent="0.3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</row>
    <row r="223" spans="1:25" ht="15.75" customHeight="1" x14ac:dyDescent="0.3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</row>
    <row r="224" spans="1:25" ht="15.75" customHeight="1" x14ac:dyDescent="0.3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</row>
    <row r="225" spans="1:25" ht="15.75" customHeight="1" x14ac:dyDescent="0.3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</row>
    <row r="226" spans="1:25" ht="15.75" customHeight="1" x14ac:dyDescent="0.3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</row>
    <row r="227" spans="1:25" ht="15.75" customHeight="1" x14ac:dyDescent="0.3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</row>
    <row r="228" spans="1:25" ht="15.75" customHeight="1" x14ac:dyDescent="0.3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</row>
    <row r="229" spans="1:25" ht="15.75" customHeight="1" x14ac:dyDescent="0.3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</row>
    <row r="230" spans="1:25" ht="15.75" customHeight="1" x14ac:dyDescent="0.3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</row>
    <row r="231" spans="1:25" ht="15.75" customHeight="1" x14ac:dyDescent="0.3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</row>
    <row r="232" spans="1:25" ht="15.75" customHeight="1" x14ac:dyDescent="0.3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</row>
    <row r="233" spans="1:25" ht="15.75" customHeight="1" x14ac:dyDescent="0.3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</row>
    <row r="234" spans="1:25" ht="15.75" customHeight="1" x14ac:dyDescent="0.3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</row>
    <row r="235" spans="1:25" ht="15.75" customHeight="1" x14ac:dyDescent="0.3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</row>
    <row r="236" spans="1:25" ht="15.75" customHeight="1" x14ac:dyDescent="0.3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</row>
    <row r="237" spans="1:25" ht="15.75" customHeight="1" x14ac:dyDescent="0.3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</row>
    <row r="238" spans="1:25" ht="15.75" customHeight="1" x14ac:dyDescent="0.3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</row>
    <row r="239" spans="1:25" ht="15.75" customHeight="1" x14ac:dyDescent="0.3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</row>
    <row r="240" spans="1:25" ht="15.75" customHeight="1" x14ac:dyDescent="0.3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</row>
    <row r="241" spans="1:25" ht="15.75" customHeight="1" x14ac:dyDescent="0.3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</row>
    <row r="242" spans="1:25" ht="15.75" customHeight="1" x14ac:dyDescent="0.3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</row>
    <row r="243" spans="1:25" ht="15.75" customHeight="1" x14ac:dyDescent="0.3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</row>
    <row r="244" spans="1:25" ht="15.75" customHeight="1" x14ac:dyDescent="0.3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</row>
    <row r="245" spans="1:25" ht="15.75" customHeight="1" x14ac:dyDescent="0.3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</row>
    <row r="246" spans="1:25" ht="15.75" customHeight="1" x14ac:dyDescent="0.3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</row>
    <row r="247" spans="1:25" ht="15.75" customHeight="1" x14ac:dyDescent="0.3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</row>
    <row r="248" spans="1:25" ht="15.75" customHeight="1" x14ac:dyDescent="0.3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</row>
    <row r="249" spans="1:25" ht="15.75" customHeight="1" x14ac:dyDescent="0.3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</row>
    <row r="250" spans="1:25" ht="15.75" customHeight="1" x14ac:dyDescent="0.3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</row>
    <row r="251" spans="1:25" ht="15.75" customHeight="1" x14ac:dyDescent="0.3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</row>
    <row r="252" spans="1:25" ht="15.75" customHeight="1" x14ac:dyDescent="0.3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</row>
    <row r="253" spans="1:25" ht="15.75" customHeight="1" x14ac:dyDescent="0.3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</row>
    <row r="254" spans="1:25" ht="15.75" customHeight="1" x14ac:dyDescent="0.3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</row>
    <row r="255" spans="1:25" ht="15.75" customHeight="1" x14ac:dyDescent="0.3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</row>
    <row r="256" spans="1:25" ht="15.75" customHeight="1" x14ac:dyDescent="0.3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</row>
    <row r="257" spans="1:25" ht="15.75" customHeight="1" x14ac:dyDescent="0.3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</row>
    <row r="258" spans="1:25" ht="15.75" customHeight="1" x14ac:dyDescent="0.3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</row>
    <row r="259" spans="1:25" ht="15.75" customHeight="1" x14ac:dyDescent="0.3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</row>
    <row r="260" spans="1:25" ht="15.75" customHeight="1" x14ac:dyDescent="0.3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</row>
    <row r="261" spans="1:25" ht="15.75" customHeight="1" x14ac:dyDescent="0.3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</row>
    <row r="262" spans="1:25" ht="15.75" customHeight="1" x14ac:dyDescent="0.3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</row>
    <row r="263" spans="1:25" ht="15.75" customHeight="1" x14ac:dyDescent="0.3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</row>
    <row r="264" spans="1:25" ht="15.75" customHeight="1" x14ac:dyDescent="0.3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</row>
    <row r="265" spans="1:25" ht="15.75" customHeight="1" x14ac:dyDescent="0.3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</row>
    <row r="266" spans="1:25" ht="15.75" customHeight="1" x14ac:dyDescent="0.3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</row>
    <row r="267" spans="1:25" ht="15.75" customHeight="1" x14ac:dyDescent="0.3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</row>
    <row r="268" spans="1:25" ht="15.75" customHeight="1" x14ac:dyDescent="0.3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</row>
    <row r="269" spans="1:25" ht="15.75" customHeight="1" x14ac:dyDescent="0.3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</row>
    <row r="270" spans="1:25" ht="15.75" customHeight="1" x14ac:dyDescent="0.3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</row>
    <row r="271" spans="1:25" ht="15.75" customHeight="1" x14ac:dyDescent="0.3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</row>
    <row r="272" spans="1:25" ht="15.75" customHeight="1" x14ac:dyDescent="0.3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</row>
    <row r="273" spans="1:25" ht="15.75" customHeight="1" x14ac:dyDescent="0.3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</row>
    <row r="274" spans="1:25" ht="15.75" customHeight="1" x14ac:dyDescent="0.3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</row>
    <row r="275" spans="1:25" ht="15.75" customHeight="1" x14ac:dyDescent="0.3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</row>
    <row r="276" spans="1:25" ht="15.75" customHeight="1" x14ac:dyDescent="0.3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</row>
    <row r="277" spans="1:25" ht="15.75" customHeight="1" x14ac:dyDescent="0.3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</row>
    <row r="278" spans="1:25" ht="15.75" customHeight="1" x14ac:dyDescent="0.3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</row>
    <row r="279" spans="1:25" ht="15.75" customHeight="1" x14ac:dyDescent="0.3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</row>
    <row r="280" spans="1:25" ht="15.75" customHeight="1" x14ac:dyDescent="0.3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</row>
    <row r="281" spans="1:25" ht="15.75" customHeight="1" x14ac:dyDescent="0.3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</row>
    <row r="282" spans="1:25" ht="15.75" customHeight="1" x14ac:dyDescent="0.3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</row>
    <row r="283" spans="1:25" ht="15.75" customHeight="1" x14ac:dyDescent="0.3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</row>
    <row r="284" spans="1:25" ht="15.75" customHeight="1" x14ac:dyDescent="0.3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</row>
    <row r="285" spans="1:25" ht="15.75" customHeight="1" x14ac:dyDescent="0.3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</row>
    <row r="286" spans="1:25" ht="15.75" customHeight="1" x14ac:dyDescent="0.3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</row>
    <row r="287" spans="1:25" ht="15.75" customHeight="1" x14ac:dyDescent="0.3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</row>
    <row r="288" spans="1:25" ht="15.75" customHeight="1" x14ac:dyDescent="0.3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</row>
    <row r="289" spans="1:25" ht="15.75" customHeight="1" x14ac:dyDescent="0.3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</row>
    <row r="290" spans="1:25" ht="15.75" customHeight="1" x14ac:dyDescent="0.3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</row>
    <row r="291" spans="1:25" ht="15.75" customHeight="1" x14ac:dyDescent="0.3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</row>
    <row r="292" spans="1:25" ht="15.75" customHeight="1" x14ac:dyDescent="0.3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</row>
    <row r="293" spans="1:25" ht="15.75" customHeight="1" x14ac:dyDescent="0.3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</row>
    <row r="294" spans="1:25" ht="15.75" customHeight="1" x14ac:dyDescent="0.3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</row>
    <row r="295" spans="1:25" ht="15.75" customHeight="1" x14ac:dyDescent="0.3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</row>
    <row r="296" spans="1:25" ht="15.75" customHeight="1" x14ac:dyDescent="0.3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</row>
    <row r="297" spans="1:25" ht="15.75" customHeight="1" x14ac:dyDescent="0.3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</row>
    <row r="298" spans="1:25" ht="15.75" customHeight="1" x14ac:dyDescent="0.3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</row>
    <row r="299" spans="1:25" ht="15.75" customHeight="1" x14ac:dyDescent="0.3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</row>
    <row r="300" spans="1:25" ht="15.75" customHeight="1" x14ac:dyDescent="0.3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</row>
    <row r="301" spans="1:25" ht="15.75" customHeight="1" x14ac:dyDescent="0.3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</row>
    <row r="302" spans="1:25" ht="15.75" customHeight="1" x14ac:dyDescent="0.3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</row>
    <row r="303" spans="1:25" ht="15.75" customHeight="1" x14ac:dyDescent="0.3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</row>
    <row r="304" spans="1:25" ht="15.75" customHeight="1" x14ac:dyDescent="0.3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</row>
    <row r="305" spans="1:25" ht="15.75" customHeight="1" x14ac:dyDescent="0.3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</row>
    <row r="306" spans="1:25" ht="15.75" customHeight="1" x14ac:dyDescent="0.3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</row>
    <row r="307" spans="1:25" ht="15.75" customHeight="1" x14ac:dyDescent="0.3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</row>
    <row r="308" spans="1:25" ht="15.75" customHeight="1" x14ac:dyDescent="0.3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</row>
    <row r="309" spans="1:25" ht="15.75" customHeight="1" x14ac:dyDescent="0.3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</row>
    <row r="310" spans="1:25" ht="15.75" customHeight="1" x14ac:dyDescent="0.3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</row>
    <row r="311" spans="1:25" ht="15.75" customHeight="1" x14ac:dyDescent="0.3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</row>
    <row r="312" spans="1:25" ht="15.75" customHeight="1" x14ac:dyDescent="0.3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</row>
    <row r="313" spans="1:25" ht="15.75" customHeight="1" x14ac:dyDescent="0.3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</row>
    <row r="314" spans="1:25" ht="15.75" customHeight="1" x14ac:dyDescent="0.3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</row>
    <row r="315" spans="1:25" ht="15.75" customHeight="1" x14ac:dyDescent="0.3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</row>
    <row r="316" spans="1:25" ht="15.75" customHeight="1" x14ac:dyDescent="0.3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</row>
    <row r="317" spans="1:25" ht="15.75" customHeight="1" x14ac:dyDescent="0.3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</row>
    <row r="318" spans="1:25" ht="15.75" customHeight="1" x14ac:dyDescent="0.3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</row>
    <row r="319" spans="1:25" ht="15.75" customHeight="1" x14ac:dyDescent="0.3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</row>
    <row r="320" spans="1:25" ht="15.75" customHeight="1" x14ac:dyDescent="0.3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</row>
    <row r="321" spans="1:25" ht="15.75" customHeight="1" x14ac:dyDescent="0.3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</row>
    <row r="322" spans="1:25" ht="15.75" customHeight="1" x14ac:dyDescent="0.3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</row>
    <row r="323" spans="1:25" ht="15.75" customHeight="1" x14ac:dyDescent="0.3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</row>
    <row r="324" spans="1:25" ht="15.75" customHeight="1" x14ac:dyDescent="0.3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</row>
    <row r="325" spans="1:25" ht="15.75" customHeight="1" x14ac:dyDescent="0.3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</row>
    <row r="326" spans="1:25" ht="15.75" customHeight="1" x14ac:dyDescent="0.3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</row>
    <row r="327" spans="1:25" ht="15.75" customHeight="1" x14ac:dyDescent="0.3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</row>
    <row r="328" spans="1:25" ht="15.75" customHeight="1" x14ac:dyDescent="0.3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</row>
    <row r="329" spans="1:25" ht="15.75" customHeight="1" x14ac:dyDescent="0.3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</row>
    <row r="330" spans="1:25" ht="15.75" customHeight="1" x14ac:dyDescent="0.3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</row>
    <row r="331" spans="1:25" ht="15.75" customHeight="1" x14ac:dyDescent="0.3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</row>
    <row r="332" spans="1:25" ht="15.75" customHeight="1" x14ac:dyDescent="0.3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</row>
    <row r="333" spans="1:25" ht="15.75" customHeight="1" x14ac:dyDescent="0.3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</row>
    <row r="334" spans="1:25" ht="15.75" customHeight="1" x14ac:dyDescent="0.3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</row>
    <row r="335" spans="1:25" ht="15.75" customHeight="1" x14ac:dyDescent="0.3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</row>
    <row r="336" spans="1:25" ht="15.75" customHeight="1" x14ac:dyDescent="0.3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</row>
    <row r="337" spans="1:25" ht="15.75" customHeight="1" x14ac:dyDescent="0.3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</row>
    <row r="338" spans="1:25" ht="15.75" customHeight="1" x14ac:dyDescent="0.3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</row>
    <row r="339" spans="1:25" ht="15.75" customHeight="1" x14ac:dyDescent="0.3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</row>
    <row r="340" spans="1:25" ht="15.75" customHeight="1" x14ac:dyDescent="0.3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</row>
    <row r="341" spans="1:25" ht="15.75" customHeight="1" x14ac:dyDescent="0.3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</row>
    <row r="342" spans="1:25" ht="15.75" customHeight="1" x14ac:dyDescent="0.3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</row>
    <row r="343" spans="1:25" ht="15.75" customHeight="1" x14ac:dyDescent="0.3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</row>
    <row r="344" spans="1:25" ht="15.75" customHeight="1" x14ac:dyDescent="0.3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</row>
    <row r="345" spans="1:25" ht="15.75" customHeight="1" x14ac:dyDescent="0.3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</row>
    <row r="346" spans="1:25" ht="15.75" customHeight="1" x14ac:dyDescent="0.3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</row>
    <row r="347" spans="1:25" ht="15.75" customHeight="1" x14ac:dyDescent="0.3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</row>
    <row r="348" spans="1:25" ht="15.75" customHeight="1" x14ac:dyDescent="0.3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</row>
    <row r="349" spans="1:25" ht="15.75" customHeight="1" x14ac:dyDescent="0.3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</row>
    <row r="350" spans="1:25" ht="15.75" customHeight="1" x14ac:dyDescent="0.3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</row>
    <row r="351" spans="1:25" ht="15.75" customHeight="1" x14ac:dyDescent="0.3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</row>
    <row r="352" spans="1:25" ht="15.75" customHeight="1" x14ac:dyDescent="0.3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</row>
    <row r="353" spans="1:25" ht="15.75" customHeight="1" x14ac:dyDescent="0.3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</row>
    <row r="354" spans="1:25" ht="15.75" customHeight="1" x14ac:dyDescent="0.3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</row>
    <row r="355" spans="1:25" ht="15.75" customHeight="1" x14ac:dyDescent="0.3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</row>
    <row r="356" spans="1:25" ht="15.75" customHeight="1" x14ac:dyDescent="0.3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</row>
    <row r="357" spans="1:25" ht="15.75" customHeight="1" x14ac:dyDescent="0.3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</row>
    <row r="358" spans="1:25" ht="15.75" customHeight="1" x14ac:dyDescent="0.3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</row>
    <row r="359" spans="1:25" ht="15.75" customHeight="1" x14ac:dyDescent="0.3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</row>
    <row r="360" spans="1:25" ht="15.75" customHeight="1" x14ac:dyDescent="0.3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</row>
    <row r="361" spans="1:25" ht="15.75" customHeight="1" x14ac:dyDescent="0.3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</row>
    <row r="362" spans="1:25" ht="15.75" customHeight="1" x14ac:dyDescent="0.3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</row>
    <row r="363" spans="1:25" ht="15.75" customHeight="1" x14ac:dyDescent="0.3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</row>
    <row r="364" spans="1:25" ht="15.75" customHeight="1" x14ac:dyDescent="0.3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</row>
    <row r="365" spans="1:25" ht="15.75" customHeight="1" x14ac:dyDescent="0.3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</row>
    <row r="366" spans="1:25" ht="15.75" customHeight="1" x14ac:dyDescent="0.3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</row>
    <row r="367" spans="1:25" ht="15.75" customHeight="1" x14ac:dyDescent="0.3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</row>
    <row r="368" spans="1:25" ht="15.75" customHeight="1" x14ac:dyDescent="0.3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</row>
    <row r="369" spans="1:25" ht="15.75" customHeight="1" x14ac:dyDescent="0.3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</row>
    <row r="370" spans="1:25" ht="15.75" customHeight="1" x14ac:dyDescent="0.3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</row>
    <row r="371" spans="1:25" ht="15.75" customHeight="1" x14ac:dyDescent="0.3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</row>
    <row r="372" spans="1:25" ht="15.75" customHeight="1" x14ac:dyDescent="0.3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</row>
    <row r="373" spans="1:25" ht="15.75" customHeight="1" x14ac:dyDescent="0.3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</row>
    <row r="374" spans="1:25" ht="15.75" customHeight="1" x14ac:dyDescent="0.3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</row>
    <row r="375" spans="1:25" ht="15.75" customHeight="1" x14ac:dyDescent="0.3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</row>
    <row r="376" spans="1:25" ht="15.75" customHeight="1" x14ac:dyDescent="0.3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</row>
    <row r="377" spans="1:25" ht="15.75" customHeight="1" x14ac:dyDescent="0.3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</row>
    <row r="378" spans="1:25" ht="15.75" customHeight="1" x14ac:dyDescent="0.3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</row>
    <row r="379" spans="1:25" ht="15.75" customHeight="1" x14ac:dyDescent="0.3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</row>
    <row r="380" spans="1:25" ht="15.75" customHeight="1" x14ac:dyDescent="0.3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</row>
    <row r="381" spans="1:25" ht="15.75" customHeight="1" x14ac:dyDescent="0.3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</row>
    <row r="382" spans="1:25" ht="15.75" customHeight="1" x14ac:dyDescent="0.3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</row>
    <row r="383" spans="1:25" ht="15.75" customHeight="1" x14ac:dyDescent="0.3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</row>
    <row r="384" spans="1:25" ht="15.75" customHeight="1" x14ac:dyDescent="0.3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</row>
    <row r="385" spans="1:25" ht="15.75" customHeight="1" x14ac:dyDescent="0.3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</row>
    <row r="386" spans="1:25" ht="15.75" customHeight="1" x14ac:dyDescent="0.3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</row>
    <row r="387" spans="1:25" ht="15.75" customHeight="1" x14ac:dyDescent="0.3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</row>
    <row r="388" spans="1:25" ht="15.75" customHeight="1" x14ac:dyDescent="0.3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</row>
    <row r="389" spans="1:25" ht="15.75" customHeight="1" x14ac:dyDescent="0.3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</row>
    <row r="390" spans="1:25" ht="15.75" customHeight="1" x14ac:dyDescent="0.3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</row>
    <row r="391" spans="1:25" ht="15.75" customHeight="1" x14ac:dyDescent="0.3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</row>
    <row r="392" spans="1:25" ht="15.75" customHeight="1" x14ac:dyDescent="0.3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</row>
    <row r="393" spans="1:25" ht="15.75" customHeight="1" x14ac:dyDescent="0.3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</row>
    <row r="394" spans="1:25" ht="15.75" customHeight="1" x14ac:dyDescent="0.3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</row>
    <row r="395" spans="1:25" ht="15.75" customHeight="1" x14ac:dyDescent="0.3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</row>
    <row r="396" spans="1:25" ht="15.75" customHeight="1" x14ac:dyDescent="0.3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</row>
    <row r="397" spans="1:25" ht="15.75" customHeight="1" x14ac:dyDescent="0.3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</row>
    <row r="398" spans="1:25" ht="15.75" customHeight="1" x14ac:dyDescent="0.3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</row>
    <row r="399" spans="1:25" ht="15.75" customHeight="1" x14ac:dyDescent="0.3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</row>
    <row r="400" spans="1:25" ht="15.75" customHeight="1" x14ac:dyDescent="0.3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</row>
    <row r="401" spans="1:25" ht="15.75" customHeight="1" x14ac:dyDescent="0.3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</row>
    <row r="402" spans="1:25" ht="15.75" customHeight="1" x14ac:dyDescent="0.3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</row>
    <row r="403" spans="1:25" ht="15.75" customHeight="1" x14ac:dyDescent="0.3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</row>
    <row r="404" spans="1:25" ht="15.75" customHeight="1" x14ac:dyDescent="0.3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</row>
    <row r="405" spans="1:25" ht="15.75" customHeight="1" x14ac:dyDescent="0.3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</row>
    <row r="406" spans="1:25" ht="15.75" customHeight="1" x14ac:dyDescent="0.3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</row>
    <row r="407" spans="1:25" ht="15.75" customHeight="1" x14ac:dyDescent="0.3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</row>
    <row r="408" spans="1:25" ht="15.75" customHeight="1" x14ac:dyDescent="0.3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</row>
    <row r="409" spans="1:25" ht="15.75" customHeight="1" x14ac:dyDescent="0.3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</row>
    <row r="410" spans="1:25" ht="15.75" customHeight="1" x14ac:dyDescent="0.3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</row>
    <row r="411" spans="1:25" ht="15.75" customHeight="1" x14ac:dyDescent="0.3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</row>
    <row r="412" spans="1:25" ht="15.75" customHeight="1" x14ac:dyDescent="0.3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</row>
    <row r="413" spans="1:25" ht="15.75" customHeight="1" x14ac:dyDescent="0.3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</row>
    <row r="414" spans="1:25" ht="15.75" customHeight="1" x14ac:dyDescent="0.3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</row>
    <row r="415" spans="1:25" ht="15.75" customHeight="1" x14ac:dyDescent="0.3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</row>
    <row r="416" spans="1:25" ht="15.75" customHeight="1" x14ac:dyDescent="0.3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</row>
    <row r="417" spans="1:25" ht="15.75" customHeight="1" x14ac:dyDescent="0.3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</row>
    <row r="418" spans="1:25" ht="15.75" customHeight="1" x14ac:dyDescent="0.3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</row>
    <row r="419" spans="1:25" ht="15.75" customHeight="1" x14ac:dyDescent="0.3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</row>
    <row r="420" spans="1:25" ht="15.75" customHeight="1" x14ac:dyDescent="0.3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</row>
    <row r="421" spans="1:25" ht="15.75" customHeight="1" x14ac:dyDescent="0.3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</row>
    <row r="422" spans="1:25" ht="15.75" customHeight="1" x14ac:dyDescent="0.3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</row>
    <row r="423" spans="1:25" ht="15.75" customHeight="1" x14ac:dyDescent="0.3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</row>
    <row r="424" spans="1:25" ht="15.75" customHeight="1" x14ac:dyDescent="0.3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</row>
    <row r="425" spans="1:25" ht="15.75" customHeight="1" x14ac:dyDescent="0.3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</row>
    <row r="426" spans="1:25" ht="15.75" customHeight="1" x14ac:dyDescent="0.3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</row>
    <row r="427" spans="1:25" ht="15.75" customHeight="1" x14ac:dyDescent="0.3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</row>
    <row r="428" spans="1:25" ht="15.75" customHeight="1" x14ac:dyDescent="0.3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</row>
    <row r="429" spans="1:25" ht="15.75" customHeight="1" x14ac:dyDescent="0.3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</row>
    <row r="430" spans="1:25" ht="15.75" customHeight="1" x14ac:dyDescent="0.3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</row>
    <row r="431" spans="1:25" ht="15.75" customHeight="1" x14ac:dyDescent="0.3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</row>
    <row r="432" spans="1:25" ht="15.75" customHeight="1" x14ac:dyDescent="0.3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</row>
    <row r="433" spans="1:25" ht="15.75" customHeight="1" x14ac:dyDescent="0.3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</row>
    <row r="434" spans="1:25" ht="15.75" customHeight="1" x14ac:dyDescent="0.3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</row>
    <row r="435" spans="1:25" ht="15.75" customHeight="1" x14ac:dyDescent="0.3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</row>
    <row r="436" spans="1:25" ht="15.75" customHeight="1" x14ac:dyDescent="0.3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</row>
    <row r="437" spans="1:25" ht="15.75" customHeight="1" x14ac:dyDescent="0.3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</row>
    <row r="438" spans="1:25" ht="15.75" customHeight="1" x14ac:dyDescent="0.3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</row>
    <row r="439" spans="1:25" ht="15.75" customHeight="1" x14ac:dyDescent="0.3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</row>
    <row r="440" spans="1:25" ht="15.75" customHeight="1" x14ac:dyDescent="0.3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</row>
    <row r="441" spans="1:25" ht="15.75" customHeight="1" x14ac:dyDescent="0.3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</row>
    <row r="442" spans="1:25" ht="15.75" customHeight="1" x14ac:dyDescent="0.3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</row>
    <row r="443" spans="1:25" ht="15.75" customHeight="1" x14ac:dyDescent="0.3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</row>
    <row r="444" spans="1:25" ht="15.75" customHeight="1" x14ac:dyDescent="0.3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</row>
    <row r="445" spans="1:25" ht="15.75" customHeight="1" x14ac:dyDescent="0.3">
      <c r="A445" s="81"/>
      <c r="B445" s="8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</row>
    <row r="446" spans="1:25" ht="15.75" customHeight="1" x14ac:dyDescent="0.3">
      <c r="A446" s="81"/>
      <c r="B446" s="8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</row>
    <row r="447" spans="1:25" ht="15.75" customHeight="1" x14ac:dyDescent="0.3">
      <c r="A447" s="81"/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</row>
    <row r="448" spans="1:25" ht="15.75" customHeight="1" x14ac:dyDescent="0.3">
      <c r="A448" s="81"/>
      <c r="B448" s="8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</row>
    <row r="449" spans="1:25" ht="15.75" customHeight="1" x14ac:dyDescent="0.3">
      <c r="A449" s="81"/>
      <c r="B449" s="8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</row>
    <row r="450" spans="1:25" ht="15.75" customHeight="1" x14ac:dyDescent="0.3">
      <c r="A450" s="81"/>
      <c r="B450" s="8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</row>
    <row r="451" spans="1:25" ht="15.75" customHeight="1" x14ac:dyDescent="0.3">
      <c r="A451" s="81"/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</row>
    <row r="452" spans="1:25" ht="15.75" customHeight="1" x14ac:dyDescent="0.3">
      <c r="A452" s="81"/>
      <c r="B452" s="8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</row>
    <row r="453" spans="1:25" ht="15.75" customHeight="1" x14ac:dyDescent="0.3">
      <c r="A453" s="81"/>
      <c r="B453" s="8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</row>
    <row r="454" spans="1:25" ht="15.75" customHeight="1" x14ac:dyDescent="0.3">
      <c r="A454" s="81"/>
      <c r="B454" s="8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</row>
    <row r="455" spans="1:25" ht="15.75" customHeight="1" x14ac:dyDescent="0.3">
      <c r="A455" s="81"/>
      <c r="B455" s="8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</row>
    <row r="456" spans="1:25" ht="15.75" customHeight="1" x14ac:dyDescent="0.3">
      <c r="A456" s="81"/>
      <c r="B456" s="8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</row>
    <row r="457" spans="1:25" ht="15.75" customHeight="1" x14ac:dyDescent="0.3">
      <c r="A457" s="81"/>
      <c r="B457" s="8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</row>
    <row r="458" spans="1:25" ht="15.75" customHeight="1" x14ac:dyDescent="0.3">
      <c r="A458" s="81"/>
      <c r="B458" s="8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</row>
    <row r="459" spans="1:25" ht="15.75" customHeight="1" x14ac:dyDescent="0.3">
      <c r="A459" s="81"/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</row>
    <row r="460" spans="1:25" ht="15.75" customHeight="1" x14ac:dyDescent="0.3">
      <c r="A460" s="81"/>
      <c r="B460" s="8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</row>
    <row r="461" spans="1:25" ht="15.75" customHeight="1" x14ac:dyDescent="0.3">
      <c r="A461" s="81"/>
      <c r="B461" s="81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</row>
    <row r="462" spans="1:25" ht="15.75" customHeight="1" x14ac:dyDescent="0.3">
      <c r="A462" s="81"/>
      <c r="B462" s="81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</row>
    <row r="463" spans="1:25" ht="15.75" customHeight="1" x14ac:dyDescent="0.3">
      <c r="A463" s="81"/>
      <c r="B463" s="81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</row>
    <row r="464" spans="1:25" ht="15.75" customHeight="1" x14ac:dyDescent="0.3">
      <c r="A464" s="81"/>
      <c r="B464" s="81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</row>
    <row r="465" spans="1:25" ht="15.75" customHeight="1" x14ac:dyDescent="0.3">
      <c r="A465" s="81"/>
      <c r="B465" s="8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</row>
    <row r="466" spans="1:25" ht="15.75" customHeight="1" x14ac:dyDescent="0.3">
      <c r="A466" s="81"/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</row>
    <row r="467" spans="1:25" ht="15.75" customHeight="1" x14ac:dyDescent="0.3">
      <c r="A467" s="81"/>
      <c r="B467" s="8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</row>
    <row r="468" spans="1:25" ht="15.75" customHeight="1" x14ac:dyDescent="0.3">
      <c r="A468" s="81"/>
      <c r="B468" s="8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</row>
    <row r="469" spans="1:25" ht="15.75" customHeight="1" x14ac:dyDescent="0.3">
      <c r="A469" s="81"/>
      <c r="B469" s="81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</row>
    <row r="470" spans="1:25" ht="15.75" customHeight="1" x14ac:dyDescent="0.3">
      <c r="A470" s="81"/>
      <c r="B470" s="81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</row>
    <row r="471" spans="1:25" ht="15.75" customHeight="1" x14ac:dyDescent="0.3">
      <c r="A471" s="81"/>
      <c r="B471" s="8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</row>
    <row r="472" spans="1:25" ht="15.75" customHeight="1" x14ac:dyDescent="0.3">
      <c r="A472" s="81"/>
      <c r="B472" s="81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</row>
    <row r="473" spans="1:25" ht="15.75" customHeight="1" x14ac:dyDescent="0.3">
      <c r="A473" s="81"/>
      <c r="B473" s="81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</row>
    <row r="474" spans="1:25" ht="15.75" customHeight="1" x14ac:dyDescent="0.3">
      <c r="A474" s="81"/>
      <c r="B474" s="81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</row>
    <row r="475" spans="1:25" ht="15.75" customHeight="1" x14ac:dyDescent="0.3">
      <c r="A475" s="81"/>
      <c r="B475" s="81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</row>
    <row r="476" spans="1:25" ht="15.75" customHeight="1" x14ac:dyDescent="0.3">
      <c r="A476" s="81"/>
      <c r="B476" s="81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</row>
    <row r="477" spans="1:25" ht="15.75" customHeight="1" x14ac:dyDescent="0.3">
      <c r="A477" s="81"/>
      <c r="B477" s="81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</row>
    <row r="478" spans="1:25" ht="15.75" customHeight="1" x14ac:dyDescent="0.3">
      <c r="A478" s="81"/>
      <c r="B478" s="81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</row>
    <row r="479" spans="1:25" ht="15.75" customHeight="1" x14ac:dyDescent="0.3">
      <c r="A479" s="81"/>
      <c r="B479" s="81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</row>
    <row r="480" spans="1:25" ht="15.75" customHeight="1" x14ac:dyDescent="0.3">
      <c r="A480" s="81"/>
      <c r="B480" s="81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</row>
    <row r="481" spans="1:25" ht="15.75" customHeight="1" x14ac:dyDescent="0.3">
      <c r="A481" s="81"/>
      <c r="B481" s="81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</row>
    <row r="482" spans="1:25" ht="15.75" customHeight="1" x14ac:dyDescent="0.3">
      <c r="A482" s="81"/>
      <c r="B482" s="81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</row>
    <row r="483" spans="1:25" ht="15.75" customHeight="1" x14ac:dyDescent="0.3">
      <c r="A483" s="81"/>
      <c r="B483" s="8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</row>
    <row r="484" spans="1:25" ht="15.75" customHeight="1" x14ac:dyDescent="0.3">
      <c r="A484" s="81"/>
      <c r="B484" s="8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</row>
    <row r="485" spans="1:25" ht="15.75" customHeight="1" x14ac:dyDescent="0.3">
      <c r="A485" s="81"/>
      <c r="B485" s="81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</row>
    <row r="486" spans="1:25" ht="15.75" customHeight="1" x14ac:dyDescent="0.3">
      <c r="A486" s="81"/>
      <c r="B486" s="8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</row>
    <row r="487" spans="1:25" ht="15.75" customHeight="1" x14ac:dyDescent="0.3">
      <c r="A487" s="81"/>
      <c r="B487" s="8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</row>
    <row r="488" spans="1:25" ht="15.75" customHeight="1" x14ac:dyDescent="0.3">
      <c r="A488" s="81"/>
      <c r="B488" s="8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</row>
    <row r="489" spans="1:25" ht="15.75" customHeight="1" x14ac:dyDescent="0.3">
      <c r="A489" s="81"/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</row>
    <row r="490" spans="1:25" ht="15.75" customHeight="1" x14ac:dyDescent="0.3">
      <c r="A490" s="81"/>
      <c r="B490" s="8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</row>
    <row r="491" spans="1:25" ht="15.75" customHeight="1" x14ac:dyDescent="0.3">
      <c r="A491" s="81"/>
      <c r="B491" s="81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</row>
    <row r="492" spans="1:25" ht="15.75" customHeight="1" x14ac:dyDescent="0.3">
      <c r="A492" s="81"/>
      <c r="B492" s="8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</row>
    <row r="493" spans="1:25" ht="15.75" customHeight="1" x14ac:dyDescent="0.3">
      <c r="A493" s="81"/>
      <c r="B493" s="8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</row>
    <row r="494" spans="1:25" ht="15.75" customHeight="1" x14ac:dyDescent="0.3">
      <c r="A494" s="81"/>
      <c r="B494" s="8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</row>
    <row r="495" spans="1:25" ht="15.75" customHeight="1" x14ac:dyDescent="0.3">
      <c r="A495" s="81"/>
      <c r="B495" s="81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</row>
    <row r="496" spans="1:25" ht="15.75" customHeight="1" x14ac:dyDescent="0.3">
      <c r="A496" s="81"/>
      <c r="B496" s="81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</row>
    <row r="497" spans="1:25" ht="15.75" customHeight="1" x14ac:dyDescent="0.3">
      <c r="A497" s="81"/>
      <c r="B497" s="8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</row>
    <row r="498" spans="1:25" ht="15.75" customHeight="1" x14ac:dyDescent="0.3">
      <c r="A498" s="81"/>
      <c r="B498" s="8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</row>
    <row r="499" spans="1:25" ht="15.75" customHeight="1" x14ac:dyDescent="0.3">
      <c r="A499" s="81"/>
      <c r="B499" s="8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</row>
    <row r="500" spans="1:25" ht="15.75" customHeight="1" x14ac:dyDescent="0.3">
      <c r="A500" s="81"/>
      <c r="B500" s="8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</row>
    <row r="501" spans="1:25" ht="15.75" customHeight="1" x14ac:dyDescent="0.3">
      <c r="A501" s="81"/>
      <c r="B501" s="8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</row>
    <row r="502" spans="1:25" ht="15.75" customHeight="1" x14ac:dyDescent="0.3">
      <c r="A502" s="81"/>
      <c r="B502" s="81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</row>
    <row r="503" spans="1:25" ht="15.75" customHeight="1" x14ac:dyDescent="0.3">
      <c r="A503" s="81"/>
      <c r="B503" s="8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</row>
    <row r="504" spans="1:25" ht="15.75" customHeight="1" x14ac:dyDescent="0.3">
      <c r="A504" s="81"/>
      <c r="B504" s="81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</row>
    <row r="505" spans="1:25" ht="15.75" customHeight="1" x14ac:dyDescent="0.3">
      <c r="A505" s="81"/>
      <c r="B505" s="81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</row>
    <row r="506" spans="1:25" ht="15.75" customHeight="1" x14ac:dyDescent="0.3">
      <c r="A506" s="81"/>
      <c r="B506" s="81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</row>
    <row r="507" spans="1:25" ht="15.75" customHeight="1" x14ac:dyDescent="0.3">
      <c r="A507" s="81"/>
      <c r="B507" s="81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</row>
    <row r="508" spans="1:25" ht="15.75" customHeight="1" x14ac:dyDescent="0.3">
      <c r="A508" s="81"/>
      <c r="B508" s="81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</row>
    <row r="509" spans="1:25" ht="15.75" customHeight="1" x14ac:dyDescent="0.3">
      <c r="A509" s="81"/>
      <c r="B509" s="8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</row>
    <row r="510" spans="1:25" ht="15.75" customHeight="1" x14ac:dyDescent="0.3">
      <c r="A510" s="81"/>
      <c r="B510" s="8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</row>
    <row r="511" spans="1:25" ht="15.75" customHeight="1" x14ac:dyDescent="0.3">
      <c r="A511" s="81"/>
      <c r="B511" s="81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</row>
    <row r="512" spans="1:25" ht="15.75" customHeight="1" x14ac:dyDescent="0.3">
      <c r="A512" s="81"/>
      <c r="B512" s="81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</row>
    <row r="513" spans="1:25" ht="15.75" customHeight="1" x14ac:dyDescent="0.3">
      <c r="A513" s="81"/>
      <c r="B513" s="8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</row>
    <row r="514" spans="1:25" ht="15.75" customHeight="1" x14ac:dyDescent="0.3">
      <c r="A514" s="81"/>
      <c r="B514" s="81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</row>
    <row r="515" spans="1:25" ht="15.75" customHeight="1" x14ac:dyDescent="0.3">
      <c r="A515" s="81"/>
      <c r="B515" s="81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</row>
    <row r="516" spans="1:25" ht="15.75" customHeight="1" x14ac:dyDescent="0.3">
      <c r="A516" s="81"/>
      <c r="B516" s="81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</row>
    <row r="517" spans="1:25" ht="15.75" customHeight="1" x14ac:dyDescent="0.3">
      <c r="A517" s="81"/>
      <c r="B517" s="8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</row>
    <row r="518" spans="1:25" ht="15.75" customHeight="1" x14ac:dyDescent="0.3">
      <c r="A518" s="81"/>
      <c r="B518" s="81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</row>
    <row r="519" spans="1:25" ht="15.75" customHeight="1" x14ac:dyDescent="0.3">
      <c r="A519" s="81"/>
      <c r="B519" s="8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</row>
    <row r="520" spans="1:25" ht="15.75" customHeight="1" x14ac:dyDescent="0.3">
      <c r="A520" s="81"/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</row>
    <row r="521" spans="1:25" ht="15.75" customHeight="1" x14ac:dyDescent="0.3">
      <c r="A521" s="81"/>
      <c r="B521" s="81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</row>
    <row r="522" spans="1:25" ht="15.75" customHeight="1" x14ac:dyDescent="0.3">
      <c r="A522" s="81"/>
      <c r="B522" s="81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</row>
    <row r="523" spans="1:25" ht="15.75" customHeight="1" x14ac:dyDescent="0.3">
      <c r="A523" s="81"/>
      <c r="B523" s="8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</row>
    <row r="524" spans="1:25" ht="15.75" customHeight="1" x14ac:dyDescent="0.3">
      <c r="A524" s="81"/>
      <c r="B524" s="8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</row>
    <row r="525" spans="1:25" ht="15.75" customHeight="1" x14ac:dyDescent="0.3">
      <c r="A525" s="81"/>
      <c r="B525" s="8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</row>
    <row r="526" spans="1:25" ht="15.75" customHeight="1" x14ac:dyDescent="0.3">
      <c r="A526" s="81"/>
      <c r="B526" s="81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</row>
    <row r="527" spans="1:25" ht="15.75" customHeight="1" x14ac:dyDescent="0.3">
      <c r="A527" s="81"/>
      <c r="B527" s="81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</row>
    <row r="528" spans="1:25" ht="15.75" customHeight="1" x14ac:dyDescent="0.3">
      <c r="A528" s="81"/>
      <c r="B528" s="81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</row>
    <row r="529" spans="1:25" ht="15.75" customHeight="1" x14ac:dyDescent="0.3">
      <c r="A529" s="81"/>
      <c r="B529" s="8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</row>
    <row r="530" spans="1:25" ht="15.75" customHeight="1" x14ac:dyDescent="0.3">
      <c r="A530" s="81"/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</row>
    <row r="531" spans="1:25" ht="15.75" customHeight="1" x14ac:dyDescent="0.3">
      <c r="A531" s="81"/>
      <c r="B531" s="8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</row>
    <row r="532" spans="1:25" ht="15.75" customHeight="1" x14ac:dyDescent="0.3">
      <c r="A532" s="81"/>
      <c r="B532" s="81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</row>
    <row r="533" spans="1:25" ht="15.75" customHeight="1" x14ac:dyDescent="0.3">
      <c r="A533" s="81"/>
      <c r="B533" s="81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</row>
    <row r="534" spans="1:25" ht="15.75" customHeight="1" x14ac:dyDescent="0.3">
      <c r="A534" s="81"/>
      <c r="B534" s="81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</row>
    <row r="535" spans="1:25" ht="15.75" customHeight="1" x14ac:dyDescent="0.3">
      <c r="A535" s="81"/>
      <c r="B535" s="81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</row>
    <row r="536" spans="1:25" ht="15.75" customHeight="1" x14ac:dyDescent="0.3">
      <c r="A536" s="81"/>
      <c r="B536" s="8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</row>
    <row r="537" spans="1:25" ht="15.75" customHeight="1" x14ac:dyDescent="0.3">
      <c r="A537" s="81"/>
      <c r="B537" s="81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</row>
    <row r="538" spans="1:25" ht="15.75" customHeight="1" x14ac:dyDescent="0.3">
      <c r="A538" s="81"/>
      <c r="B538" s="81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</row>
    <row r="539" spans="1:25" ht="15.75" customHeight="1" x14ac:dyDescent="0.3">
      <c r="A539" s="81"/>
      <c r="B539" s="81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</row>
    <row r="540" spans="1:25" ht="15.75" customHeight="1" x14ac:dyDescent="0.3">
      <c r="A540" s="81"/>
      <c r="B540" s="81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</row>
    <row r="541" spans="1:25" ht="15.75" customHeight="1" x14ac:dyDescent="0.3">
      <c r="A541" s="81"/>
      <c r="B541" s="81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</row>
    <row r="542" spans="1:25" ht="15.75" customHeight="1" x14ac:dyDescent="0.3">
      <c r="A542" s="81"/>
      <c r="B542" s="81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</row>
    <row r="543" spans="1:25" ht="15.75" customHeight="1" x14ac:dyDescent="0.3">
      <c r="A543" s="81"/>
      <c r="B543" s="81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</row>
    <row r="544" spans="1:25" ht="15.75" customHeight="1" x14ac:dyDescent="0.3">
      <c r="A544" s="81"/>
      <c r="B544" s="81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</row>
    <row r="545" spans="1:25" ht="15.75" customHeight="1" x14ac:dyDescent="0.3">
      <c r="A545" s="81"/>
      <c r="B545" s="81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</row>
    <row r="546" spans="1:25" ht="15.75" customHeight="1" x14ac:dyDescent="0.3">
      <c r="A546" s="81"/>
      <c r="B546" s="8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</row>
    <row r="547" spans="1:25" ht="15.75" customHeight="1" x14ac:dyDescent="0.3">
      <c r="A547" s="81"/>
      <c r="B547" s="8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</row>
    <row r="548" spans="1:25" ht="15.75" customHeight="1" x14ac:dyDescent="0.3">
      <c r="A548" s="81"/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</row>
    <row r="549" spans="1:25" ht="15.75" customHeight="1" x14ac:dyDescent="0.3">
      <c r="A549" s="81"/>
      <c r="B549" s="8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</row>
    <row r="550" spans="1:25" ht="15.75" customHeight="1" x14ac:dyDescent="0.3">
      <c r="A550" s="81"/>
      <c r="B550" s="8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</row>
    <row r="551" spans="1:25" ht="15.75" customHeight="1" x14ac:dyDescent="0.3">
      <c r="A551" s="81"/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</row>
    <row r="552" spans="1:25" ht="15.75" customHeight="1" x14ac:dyDescent="0.3">
      <c r="A552" s="81"/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</row>
    <row r="553" spans="1:25" ht="15.75" customHeight="1" x14ac:dyDescent="0.3">
      <c r="A553" s="81"/>
      <c r="B553" s="8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</row>
    <row r="554" spans="1:25" ht="15.75" customHeight="1" x14ac:dyDescent="0.3">
      <c r="A554" s="81"/>
      <c r="B554" s="81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</row>
    <row r="555" spans="1:25" ht="15.75" customHeight="1" x14ac:dyDescent="0.3">
      <c r="A555" s="81"/>
      <c r="B555" s="81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</row>
    <row r="556" spans="1:25" ht="15.75" customHeight="1" x14ac:dyDescent="0.3">
      <c r="A556" s="81"/>
      <c r="B556" s="81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</row>
    <row r="557" spans="1:25" ht="15.75" customHeight="1" x14ac:dyDescent="0.3">
      <c r="A557" s="81"/>
      <c r="B557" s="81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</row>
    <row r="558" spans="1:25" ht="15.75" customHeight="1" x14ac:dyDescent="0.3">
      <c r="A558" s="81"/>
      <c r="B558" s="81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</row>
    <row r="559" spans="1:25" ht="15.75" customHeight="1" x14ac:dyDescent="0.3">
      <c r="A559" s="81"/>
      <c r="B559" s="81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</row>
    <row r="560" spans="1:25" ht="15.75" customHeight="1" x14ac:dyDescent="0.3">
      <c r="A560" s="81"/>
      <c r="B560" s="81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</row>
    <row r="561" spans="1:25" ht="15.75" customHeight="1" x14ac:dyDescent="0.3">
      <c r="A561" s="81"/>
      <c r="B561" s="81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</row>
    <row r="562" spans="1:25" ht="15.75" customHeight="1" x14ac:dyDescent="0.3">
      <c r="A562" s="81"/>
      <c r="B562" s="8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</row>
    <row r="563" spans="1:25" ht="15.75" customHeight="1" x14ac:dyDescent="0.3">
      <c r="A563" s="81"/>
      <c r="B563" s="81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</row>
    <row r="564" spans="1:25" ht="15.75" customHeight="1" x14ac:dyDescent="0.3">
      <c r="A564" s="81"/>
      <c r="B564" s="8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</row>
    <row r="565" spans="1:25" ht="15.75" customHeight="1" x14ac:dyDescent="0.3">
      <c r="A565" s="81"/>
      <c r="B565" s="81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</row>
    <row r="566" spans="1:25" ht="15.75" customHeight="1" x14ac:dyDescent="0.3">
      <c r="A566" s="81"/>
      <c r="B566" s="81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</row>
    <row r="567" spans="1:25" ht="15.75" customHeight="1" x14ac:dyDescent="0.3">
      <c r="A567" s="81"/>
      <c r="B567" s="81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</row>
    <row r="568" spans="1:25" ht="15.75" customHeight="1" x14ac:dyDescent="0.3">
      <c r="A568" s="81"/>
      <c r="B568" s="81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</row>
    <row r="569" spans="1:25" ht="15.75" customHeight="1" x14ac:dyDescent="0.3">
      <c r="A569" s="81"/>
      <c r="B569" s="81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</row>
    <row r="570" spans="1:25" ht="15.75" customHeight="1" x14ac:dyDescent="0.3">
      <c r="A570" s="81"/>
      <c r="B570" s="81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</row>
    <row r="571" spans="1:25" ht="15.75" customHeight="1" x14ac:dyDescent="0.3">
      <c r="A571" s="81"/>
      <c r="B571" s="81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</row>
    <row r="572" spans="1:25" ht="15.75" customHeight="1" x14ac:dyDescent="0.3">
      <c r="A572" s="81"/>
      <c r="B572" s="81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</row>
    <row r="573" spans="1:25" ht="15.75" customHeight="1" x14ac:dyDescent="0.3">
      <c r="A573" s="81"/>
      <c r="B573" s="81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</row>
    <row r="574" spans="1:25" ht="15.75" customHeight="1" x14ac:dyDescent="0.3">
      <c r="A574" s="81"/>
      <c r="B574" s="81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</row>
    <row r="575" spans="1:25" ht="15.75" customHeight="1" x14ac:dyDescent="0.3">
      <c r="A575" s="81"/>
      <c r="B575" s="81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</row>
    <row r="576" spans="1:25" ht="15.75" customHeight="1" x14ac:dyDescent="0.3">
      <c r="A576" s="81"/>
      <c r="B576" s="81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</row>
    <row r="577" spans="1:25" ht="15.75" customHeight="1" x14ac:dyDescent="0.3">
      <c r="A577" s="81"/>
      <c r="B577" s="81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</row>
    <row r="578" spans="1:25" ht="15.75" customHeight="1" x14ac:dyDescent="0.3">
      <c r="A578" s="81"/>
      <c r="B578" s="81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</row>
    <row r="579" spans="1:25" ht="15.75" customHeight="1" x14ac:dyDescent="0.3">
      <c r="A579" s="81"/>
      <c r="B579" s="81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</row>
    <row r="580" spans="1:25" ht="15.75" customHeight="1" x14ac:dyDescent="0.3">
      <c r="A580" s="81"/>
      <c r="B580" s="81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</row>
    <row r="581" spans="1:25" ht="15.75" customHeight="1" x14ac:dyDescent="0.3">
      <c r="A581" s="81"/>
      <c r="B581" s="81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</row>
    <row r="582" spans="1:25" ht="15.75" customHeight="1" x14ac:dyDescent="0.3">
      <c r="A582" s="81"/>
      <c r="B582" s="81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</row>
    <row r="583" spans="1:25" ht="15.75" customHeight="1" x14ac:dyDescent="0.3">
      <c r="A583" s="81"/>
      <c r="B583" s="8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</row>
    <row r="584" spans="1:25" ht="15.75" customHeight="1" x14ac:dyDescent="0.3">
      <c r="A584" s="81"/>
      <c r="B584" s="8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</row>
    <row r="585" spans="1:25" ht="15.75" customHeight="1" x14ac:dyDescent="0.3">
      <c r="A585" s="81"/>
      <c r="B585" s="8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</row>
    <row r="586" spans="1:25" ht="15.75" customHeight="1" x14ac:dyDescent="0.3">
      <c r="A586" s="81"/>
      <c r="B586" s="81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</row>
    <row r="587" spans="1:25" ht="15.75" customHeight="1" x14ac:dyDescent="0.3">
      <c r="A587" s="81"/>
      <c r="B587" s="81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</row>
    <row r="588" spans="1:25" ht="15.75" customHeight="1" x14ac:dyDescent="0.3">
      <c r="A588" s="81"/>
      <c r="B588" s="81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</row>
    <row r="589" spans="1:25" ht="15.75" customHeight="1" x14ac:dyDescent="0.3">
      <c r="A589" s="81"/>
      <c r="B589" s="81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</row>
    <row r="590" spans="1:25" ht="15.75" customHeight="1" x14ac:dyDescent="0.3">
      <c r="A590" s="81"/>
      <c r="B590" s="81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</row>
    <row r="591" spans="1:25" ht="15.75" customHeight="1" x14ac:dyDescent="0.3">
      <c r="A591" s="81"/>
      <c r="B591" s="81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</row>
    <row r="592" spans="1:25" ht="15.75" customHeight="1" x14ac:dyDescent="0.3">
      <c r="A592" s="81"/>
      <c r="B592" s="81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</row>
    <row r="593" spans="1:25" ht="15.75" customHeight="1" x14ac:dyDescent="0.3">
      <c r="A593" s="81"/>
      <c r="B593" s="81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</row>
    <row r="594" spans="1:25" ht="15.75" customHeight="1" x14ac:dyDescent="0.3">
      <c r="A594" s="81"/>
      <c r="B594" s="81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</row>
    <row r="595" spans="1:25" ht="15.75" customHeight="1" x14ac:dyDescent="0.3">
      <c r="A595" s="81"/>
      <c r="B595" s="81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</row>
    <row r="596" spans="1:25" ht="15.75" customHeight="1" x14ac:dyDescent="0.3">
      <c r="A596" s="81"/>
      <c r="B596" s="81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</row>
    <row r="597" spans="1:25" ht="15.75" customHeight="1" x14ac:dyDescent="0.3">
      <c r="A597" s="81"/>
      <c r="B597" s="81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</row>
    <row r="598" spans="1:25" ht="15.75" customHeight="1" x14ac:dyDescent="0.3">
      <c r="A598" s="81"/>
      <c r="B598" s="81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</row>
    <row r="599" spans="1:25" ht="15.75" customHeight="1" x14ac:dyDescent="0.3">
      <c r="A599" s="81"/>
      <c r="B599" s="81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</row>
    <row r="600" spans="1:25" ht="15.75" customHeight="1" x14ac:dyDescent="0.3">
      <c r="A600" s="81"/>
      <c r="B600" s="81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</row>
    <row r="601" spans="1:25" ht="15.75" customHeight="1" x14ac:dyDescent="0.3">
      <c r="A601" s="81"/>
      <c r="B601" s="81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</row>
    <row r="602" spans="1:25" ht="15.75" customHeight="1" x14ac:dyDescent="0.3">
      <c r="A602" s="81"/>
      <c r="B602" s="81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</row>
    <row r="603" spans="1:25" ht="15.75" customHeight="1" x14ac:dyDescent="0.3">
      <c r="A603" s="81"/>
      <c r="B603" s="81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</row>
    <row r="604" spans="1:25" ht="15.75" customHeight="1" x14ac:dyDescent="0.3">
      <c r="A604" s="81"/>
      <c r="B604" s="81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</row>
    <row r="605" spans="1:25" ht="15.75" customHeight="1" x14ac:dyDescent="0.3">
      <c r="A605" s="81"/>
      <c r="B605" s="81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</row>
    <row r="606" spans="1:25" ht="15.75" customHeight="1" x14ac:dyDescent="0.3">
      <c r="A606" s="81"/>
      <c r="B606" s="81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</row>
    <row r="607" spans="1:25" ht="15.75" customHeight="1" x14ac:dyDescent="0.3">
      <c r="A607" s="81"/>
      <c r="B607" s="81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</row>
    <row r="608" spans="1:25" ht="15.75" customHeight="1" x14ac:dyDescent="0.3">
      <c r="A608" s="81"/>
      <c r="B608" s="81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</row>
    <row r="609" spans="1:25" ht="15.75" customHeight="1" x14ac:dyDescent="0.3">
      <c r="A609" s="81"/>
      <c r="B609" s="81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</row>
    <row r="610" spans="1:25" ht="15.75" customHeight="1" x14ac:dyDescent="0.3">
      <c r="A610" s="81"/>
      <c r="B610" s="81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</row>
    <row r="611" spans="1:25" ht="15.75" customHeight="1" x14ac:dyDescent="0.3">
      <c r="A611" s="81"/>
      <c r="B611" s="81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</row>
    <row r="612" spans="1:25" ht="15.75" customHeight="1" x14ac:dyDescent="0.3">
      <c r="A612" s="81"/>
      <c r="B612" s="81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</row>
    <row r="613" spans="1:25" ht="15.75" customHeight="1" x14ac:dyDescent="0.3">
      <c r="A613" s="81"/>
      <c r="B613" s="81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</row>
    <row r="614" spans="1:25" ht="15.75" customHeight="1" x14ac:dyDescent="0.3">
      <c r="A614" s="81"/>
      <c r="B614" s="8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</row>
    <row r="615" spans="1:25" ht="15.75" customHeight="1" x14ac:dyDescent="0.3">
      <c r="A615" s="81"/>
      <c r="B615" s="8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</row>
    <row r="616" spans="1:25" ht="15.75" customHeight="1" x14ac:dyDescent="0.3">
      <c r="A616" s="81"/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</row>
    <row r="617" spans="1:25" ht="15.75" customHeight="1" x14ac:dyDescent="0.3">
      <c r="A617" s="81"/>
      <c r="B617" s="81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</row>
    <row r="618" spans="1:25" ht="15.75" customHeight="1" x14ac:dyDescent="0.3">
      <c r="A618" s="81"/>
      <c r="B618" s="81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</row>
    <row r="619" spans="1:25" ht="15.75" customHeight="1" x14ac:dyDescent="0.3">
      <c r="A619" s="81"/>
      <c r="B619" s="81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</row>
    <row r="620" spans="1:25" ht="15.75" customHeight="1" x14ac:dyDescent="0.3">
      <c r="A620" s="81"/>
      <c r="B620" s="81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</row>
    <row r="621" spans="1:25" ht="15.75" customHeight="1" x14ac:dyDescent="0.3">
      <c r="A621" s="81"/>
      <c r="B621" s="81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</row>
    <row r="622" spans="1:25" ht="15.75" customHeight="1" x14ac:dyDescent="0.3">
      <c r="A622" s="81"/>
      <c r="B622" s="8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</row>
    <row r="623" spans="1:25" ht="15.75" customHeight="1" x14ac:dyDescent="0.3">
      <c r="A623" s="81"/>
      <c r="B623" s="8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</row>
    <row r="624" spans="1:25" ht="15.75" customHeight="1" x14ac:dyDescent="0.3">
      <c r="A624" s="81"/>
      <c r="B624" s="8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</row>
    <row r="625" spans="1:25" ht="15.75" customHeight="1" x14ac:dyDescent="0.3">
      <c r="A625" s="81"/>
      <c r="B625" s="8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</row>
    <row r="626" spans="1:25" ht="15.75" customHeight="1" x14ac:dyDescent="0.3">
      <c r="A626" s="81"/>
      <c r="B626" s="8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</row>
    <row r="627" spans="1:25" ht="15.75" customHeight="1" x14ac:dyDescent="0.3">
      <c r="A627" s="81"/>
      <c r="B627" s="8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</row>
    <row r="628" spans="1:25" ht="15.75" customHeight="1" x14ac:dyDescent="0.3">
      <c r="A628" s="81"/>
      <c r="B628" s="8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</row>
    <row r="629" spans="1:25" ht="15.75" customHeight="1" x14ac:dyDescent="0.3">
      <c r="A629" s="81"/>
      <c r="B629" s="8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</row>
    <row r="630" spans="1:25" ht="15.75" customHeight="1" x14ac:dyDescent="0.3">
      <c r="A630" s="81"/>
      <c r="B630" s="8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</row>
    <row r="631" spans="1:25" ht="15.75" customHeight="1" x14ac:dyDescent="0.3">
      <c r="A631" s="81"/>
      <c r="B631" s="8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</row>
    <row r="632" spans="1:25" ht="15.75" customHeight="1" x14ac:dyDescent="0.3">
      <c r="A632" s="81"/>
      <c r="B632" s="8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</row>
    <row r="633" spans="1:25" ht="15.75" customHeight="1" x14ac:dyDescent="0.3">
      <c r="A633" s="81"/>
      <c r="B633" s="8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</row>
    <row r="634" spans="1:25" ht="15.75" customHeight="1" x14ac:dyDescent="0.3">
      <c r="A634" s="81"/>
      <c r="B634" s="8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</row>
    <row r="635" spans="1:25" ht="15.75" customHeight="1" x14ac:dyDescent="0.3">
      <c r="A635" s="81"/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</row>
    <row r="636" spans="1:25" ht="15.75" customHeight="1" x14ac:dyDescent="0.3">
      <c r="A636" s="81"/>
      <c r="B636" s="8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</row>
    <row r="637" spans="1:25" ht="15.75" customHeight="1" x14ac:dyDescent="0.3">
      <c r="A637" s="81"/>
      <c r="B637" s="8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</row>
    <row r="638" spans="1:25" ht="15.75" customHeight="1" x14ac:dyDescent="0.3">
      <c r="A638" s="81"/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</row>
    <row r="639" spans="1:25" ht="15.75" customHeight="1" x14ac:dyDescent="0.3">
      <c r="A639" s="81"/>
      <c r="B639" s="8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</row>
    <row r="640" spans="1:25" ht="15.75" customHeight="1" x14ac:dyDescent="0.3">
      <c r="A640" s="81"/>
      <c r="B640" s="8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</row>
    <row r="641" spans="1:25" ht="15.75" customHeight="1" x14ac:dyDescent="0.3">
      <c r="A641" s="81"/>
      <c r="B641" s="8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</row>
    <row r="642" spans="1:25" ht="15.75" customHeight="1" x14ac:dyDescent="0.3">
      <c r="A642" s="81"/>
      <c r="B642" s="8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</row>
    <row r="643" spans="1:25" ht="15.75" customHeight="1" x14ac:dyDescent="0.3">
      <c r="A643" s="81"/>
      <c r="B643" s="8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</row>
    <row r="644" spans="1:25" ht="15.75" customHeight="1" x14ac:dyDescent="0.3">
      <c r="A644" s="81"/>
      <c r="B644" s="8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</row>
    <row r="645" spans="1:25" ht="15.75" customHeight="1" x14ac:dyDescent="0.3">
      <c r="A645" s="81"/>
      <c r="B645" s="8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</row>
    <row r="646" spans="1:25" ht="15.75" customHeight="1" x14ac:dyDescent="0.3">
      <c r="A646" s="81"/>
      <c r="B646" s="8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</row>
    <row r="647" spans="1:25" ht="15.75" customHeight="1" x14ac:dyDescent="0.3">
      <c r="A647" s="81"/>
      <c r="B647" s="8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</row>
    <row r="648" spans="1:25" ht="15.75" customHeight="1" x14ac:dyDescent="0.3">
      <c r="A648" s="81"/>
      <c r="B648" s="8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</row>
    <row r="649" spans="1:25" ht="15.75" customHeight="1" x14ac:dyDescent="0.3">
      <c r="A649" s="81"/>
      <c r="B649" s="81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</row>
    <row r="650" spans="1:25" ht="15.75" customHeight="1" x14ac:dyDescent="0.3">
      <c r="A650" s="81"/>
      <c r="B650" s="81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</row>
    <row r="651" spans="1:25" ht="15.75" customHeight="1" x14ac:dyDescent="0.3">
      <c r="A651" s="81"/>
      <c r="B651" s="81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</row>
    <row r="652" spans="1:25" ht="15.75" customHeight="1" x14ac:dyDescent="0.3">
      <c r="A652" s="81"/>
      <c r="B652" s="81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</row>
    <row r="653" spans="1:25" ht="15.75" customHeight="1" x14ac:dyDescent="0.3">
      <c r="A653" s="81"/>
      <c r="B653" s="81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</row>
    <row r="654" spans="1:25" ht="15.75" customHeight="1" x14ac:dyDescent="0.3">
      <c r="A654" s="81"/>
      <c r="B654" s="81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</row>
    <row r="655" spans="1:25" ht="15.75" customHeight="1" x14ac:dyDescent="0.3">
      <c r="A655" s="81"/>
      <c r="B655" s="81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</row>
    <row r="656" spans="1:25" ht="15.75" customHeight="1" x14ac:dyDescent="0.3">
      <c r="A656" s="81"/>
      <c r="B656" s="81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</row>
    <row r="657" spans="1:25" ht="15.75" customHeight="1" x14ac:dyDescent="0.3">
      <c r="A657" s="81"/>
      <c r="B657" s="81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</row>
    <row r="658" spans="1:25" ht="15.75" customHeight="1" x14ac:dyDescent="0.3">
      <c r="A658" s="81"/>
      <c r="B658" s="81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</row>
    <row r="659" spans="1:25" ht="15.75" customHeight="1" x14ac:dyDescent="0.3">
      <c r="A659" s="81"/>
      <c r="B659" s="81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</row>
    <row r="660" spans="1:25" ht="15.75" customHeight="1" x14ac:dyDescent="0.3">
      <c r="A660" s="81"/>
      <c r="B660" s="81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</row>
    <row r="661" spans="1:25" ht="15.75" customHeight="1" x14ac:dyDescent="0.3">
      <c r="A661" s="81"/>
      <c r="B661" s="81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</row>
    <row r="662" spans="1:25" ht="15.75" customHeight="1" x14ac:dyDescent="0.3">
      <c r="A662" s="81"/>
      <c r="B662" s="81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</row>
    <row r="663" spans="1:25" ht="15.75" customHeight="1" x14ac:dyDescent="0.3">
      <c r="A663" s="81"/>
      <c r="B663" s="81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</row>
    <row r="664" spans="1:25" ht="15.75" customHeight="1" x14ac:dyDescent="0.3">
      <c r="A664" s="81"/>
      <c r="B664" s="81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</row>
    <row r="665" spans="1:25" ht="15.75" customHeight="1" x14ac:dyDescent="0.3">
      <c r="A665" s="81"/>
      <c r="B665" s="81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</row>
    <row r="666" spans="1:25" ht="15.75" customHeight="1" x14ac:dyDescent="0.3">
      <c r="A666" s="81"/>
      <c r="B666" s="81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</row>
    <row r="667" spans="1:25" ht="15.75" customHeight="1" x14ac:dyDescent="0.3">
      <c r="A667" s="81"/>
      <c r="B667" s="81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</row>
    <row r="668" spans="1:25" ht="15.75" customHeight="1" x14ac:dyDescent="0.3">
      <c r="A668" s="81"/>
      <c r="B668" s="81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</row>
    <row r="669" spans="1:25" ht="15.75" customHeight="1" x14ac:dyDescent="0.3">
      <c r="A669" s="81"/>
      <c r="B669" s="81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</row>
    <row r="670" spans="1:25" ht="15.75" customHeight="1" x14ac:dyDescent="0.3">
      <c r="A670" s="81"/>
      <c r="B670" s="81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</row>
    <row r="671" spans="1:25" ht="15.75" customHeight="1" x14ac:dyDescent="0.3">
      <c r="A671" s="81"/>
      <c r="B671" s="81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</row>
    <row r="672" spans="1:25" ht="15.75" customHeight="1" x14ac:dyDescent="0.3">
      <c r="A672" s="81"/>
      <c r="B672" s="81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</row>
    <row r="673" spans="1:25" ht="15.75" customHeight="1" x14ac:dyDescent="0.3">
      <c r="A673" s="81"/>
      <c r="B673" s="81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</row>
    <row r="674" spans="1:25" ht="15.75" customHeight="1" x14ac:dyDescent="0.3">
      <c r="A674" s="81"/>
      <c r="B674" s="8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</row>
    <row r="675" spans="1:25" ht="15.75" customHeight="1" x14ac:dyDescent="0.3">
      <c r="A675" s="81"/>
      <c r="B675" s="8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</row>
    <row r="676" spans="1:25" ht="15.75" customHeight="1" x14ac:dyDescent="0.3">
      <c r="A676" s="81"/>
      <c r="B676" s="8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</row>
    <row r="677" spans="1:25" ht="15.75" customHeight="1" x14ac:dyDescent="0.3">
      <c r="A677" s="81"/>
      <c r="B677" s="8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</row>
    <row r="678" spans="1:25" ht="15.75" customHeight="1" x14ac:dyDescent="0.3">
      <c r="A678" s="81"/>
      <c r="B678" s="8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</row>
    <row r="679" spans="1:25" ht="15.75" customHeight="1" x14ac:dyDescent="0.3">
      <c r="A679" s="81"/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</row>
    <row r="680" spans="1:25" ht="15.75" customHeight="1" x14ac:dyDescent="0.3">
      <c r="A680" s="81"/>
      <c r="B680" s="8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</row>
    <row r="681" spans="1:25" ht="15.75" customHeight="1" x14ac:dyDescent="0.3">
      <c r="A681" s="81"/>
      <c r="B681" s="81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</row>
    <row r="682" spans="1:25" ht="15.75" customHeight="1" x14ac:dyDescent="0.3">
      <c r="A682" s="81"/>
      <c r="B682" s="81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</row>
    <row r="683" spans="1:25" ht="15.75" customHeight="1" x14ac:dyDescent="0.3">
      <c r="A683" s="81"/>
      <c r="B683" s="81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</row>
    <row r="684" spans="1:25" ht="15.75" customHeight="1" x14ac:dyDescent="0.3">
      <c r="A684" s="81"/>
      <c r="B684" s="81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</row>
    <row r="685" spans="1:25" ht="15.75" customHeight="1" x14ac:dyDescent="0.3">
      <c r="A685" s="81"/>
      <c r="B685" s="81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</row>
    <row r="686" spans="1:25" ht="15.75" customHeight="1" x14ac:dyDescent="0.3">
      <c r="A686" s="81"/>
      <c r="B686" s="81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</row>
    <row r="687" spans="1:25" ht="15.75" customHeight="1" x14ac:dyDescent="0.3">
      <c r="A687" s="81"/>
      <c r="B687" s="81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</row>
    <row r="688" spans="1:25" ht="15.75" customHeight="1" x14ac:dyDescent="0.3">
      <c r="A688" s="81"/>
      <c r="B688" s="81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</row>
    <row r="689" spans="1:25" ht="15.75" customHeight="1" x14ac:dyDescent="0.3">
      <c r="A689" s="81"/>
      <c r="B689" s="81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</row>
    <row r="690" spans="1:25" ht="15.75" customHeight="1" x14ac:dyDescent="0.3">
      <c r="A690" s="81"/>
      <c r="B690" s="81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</row>
    <row r="691" spans="1:25" ht="15.75" customHeight="1" x14ac:dyDescent="0.3">
      <c r="A691" s="81"/>
      <c r="B691" s="81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</row>
    <row r="692" spans="1:25" ht="15.75" customHeight="1" x14ac:dyDescent="0.3">
      <c r="A692" s="81"/>
      <c r="B692" s="81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</row>
    <row r="693" spans="1:25" ht="15.75" customHeight="1" x14ac:dyDescent="0.3">
      <c r="A693" s="81"/>
      <c r="B693" s="81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</row>
    <row r="694" spans="1:25" ht="15.75" customHeight="1" x14ac:dyDescent="0.3">
      <c r="A694" s="81"/>
      <c r="B694" s="81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</row>
    <row r="695" spans="1:25" ht="15.75" customHeight="1" x14ac:dyDescent="0.3">
      <c r="A695" s="81"/>
      <c r="B695" s="81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</row>
    <row r="696" spans="1:25" ht="15.75" customHeight="1" x14ac:dyDescent="0.3">
      <c r="A696" s="81"/>
      <c r="B696" s="81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</row>
    <row r="697" spans="1:25" ht="15.75" customHeight="1" x14ac:dyDescent="0.3">
      <c r="A697" s="81"/>
      <c r="B697" s="81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</row>
    <row r="698" spans="1:25" ht="15.75" customHeight="1" x14ac:dyDescent="0.3">
      <c r="A698" s="81"/>
      <c r="B698" s="81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</row>
    <row r="699" spans="1:25" ht="15.75" customHeight="1" x14ac:dyDescent="0.3">
      <c r="A699" s="81"/>
      <c r="B699" s="8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</row>
    <row r="700" spans="1:25" ht="15.75" customHeight="1" x14ac:dyDescent="0.3">
      <c r="A700" s="81"/>
      <c r="B700" s="81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</row>
    <row r="701" spans="1:25" ht="15.75" customHeight="1" x14ac:dyDescent="0.3">
      <c r="A701" s="81"/>
      <c r="B701" s="81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</row>
    <row r="702" spans="1:25" ht="15.75" customHeight="1" x14ac:dyDescent="0.3">
      <c r="A702" s="81"/>
      <c r="B702" s="81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</row>
    <row r="703" spans="1:25" ht="15.75" customHeight="1" x14ac:dyDescent="0.3">
      <c r="A703" s="81"/>
      <c r="B703" s="81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</row>
    <row r="704" spans="1:25" ht="15.75" customHeight="1" x14ac:dyDescent="0.3">
      <c r="A704" s="81"/>
      <c r="B704" s="81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</row>
    <row r="705" spans="1:25" ht="15.75" customHeight="1" x14ac:dyDescent="0.3">
      <c r="A705" s="81"/>
      <c r="B705" s="81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</row>
    <row r="706" spans="1:25" ht="15.75" customHeight="1" x14ac:dyDescent="0.3">
      <c r="A706" s="81"/>
      <c r="B706" s="81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</row>
    <row r="707" spans="1:25" ht="15.75" customHeight="1" x14ac:dyDescent="0.3">
      <c r="A707" s="81"/>
      <c r="B707" s="81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</row>
    <row r="708" spans="1:25" ht="15.75" customHeight="1" x14ac:dyDescent="0.3">
      <c r="A708" s="81"/>
      <c r="B708" s="81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</row>
    <row r="709" spans="1:25" ht="15.75" customHeight="1" x14ac:dyDescent="0.3">
      <c r="A709" s="81"/>
      <c r="B709" s="81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</row>
    <row r="710" spans="1:25" ht="15.75" customHeight="1" x14ac:dyDescent="0.3">
      <c r="A710" s="81"/>
      <c r="B710" s="81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</row>
    <row r="711" spans="1:25" ht="15.75" customHeight="1" x14ac:dyDescent="0.3">
      <c r="A711" s="81"/>
      <c r="B711" s="8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</row>
    <row r="712" spans="1:25" ht="15.75" customHeight="1" x14ac:dyDescent="0.3">
      <c r="A712" s="81"/>
      <c r="B712" s="8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</row>
    <row r="713" spans="1:25" ht="15.75" customHeight="1" x14ac:dyDescent="0.3">
      <c r="A713" s="81"/>
      <c r="B713" s="81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</row>
    <row r="714" spans="1:25" ht="15.75" customHeight="1" x14ac:dyDescent="0.3">
      <c r="A714" s="81"/>
      <c r="B714" s="81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</row>
    <row r="715" spans="1:25" ht="15.75" customHeight="1" x14ac:dyDescent="0.3">
      <c r="A715" s="81"/>
      <c r="B715" s="81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</row>
    <row r="716" spans="1:25" ht="15.75" customHeight="1" x14ac:dyDescent="0.3">
      <c r="A716" s="81"/>
      <c r="B716" s="81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</row>
    <row r="717" spans="1:25" ht="15.75" customHeight="1" x14ac:dyDescent="0.3">
      <c r="A717" s="81"/>
      <c r="B717" s="81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</row>
    <row r="718" spans="1:25" ht="15.75" customHeight="1" x14ac:dyDescent="0.3">
      <c r="A718" s="81"/>
      <c r="B718" s="81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</row>
    <row r="719" spans="1:25" ht="15.75" customHeight="1" x14ac:dyDescent="0.3">
      <c r="A719" s="81"/>
      <c r="B719" s="81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</row>
    <row r="720" spans="1:25" ht="15.75" customHeight="1" x14ac:dyDescent="0.3">
      <c r="A720" s="81"/>
      <c r="B720" s="81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</row>
    <row r="721" spans="1:25" ht="15.75" customHeight="1" x14ac:dyDescent="0.3">
      <c r="A721" s="81"/>
      <c r="B721" s="81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</row>
    <row r="722" spans="1:25" ht="15.75" customHeight="1" x14ac:dyDescent="0.3">
      <c r="A722" s="81"/>
      <c r="B722" s="81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</row>
    <row r="723" spans="1:25" ht="15.75" customHeight="1" x14ac:dyDescent="0.3">
      <c r="A723" s="81"/>
      <c r="B723" s="81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</row>
    <row r="724" spans="1:25" ht="15.75" customHeight="1" x14ac:dyDescent="0.3">
      <c r="A724" s="81"/>
      <c r="B724" s="81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</row>
    <row r="725" spans="1:25" ht="15.75" customHeight="1" x14ac:dyDescent="0.3">
      <c r="A725" s="81"/>
      <c r="B725" s="81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</row>
    <row r="726" spans="1:25" ht="15.75" customHeight="1" x14ac:dyDescent="0.3">
      <c r="A726" s="81"/>
      <c r="B726" s="81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</row>
    <row r="727" spans="1:25" ht="15.75" customHeight="1" x14ac:dyDescent="0.3">
      <c r="A727" s="81"/>
      <c r="B727" s="81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</row>
    <row r="728" spans="1:25" ht="15.75" customHeight="1" x14ac:dyDescent="0.3">
      <c r="A728" s="81"/>
      <c r="B728" s="81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</row>
    <row r="729" spans="1:25" ht="15.75" customHeight="1" x14ac:dyDescent="0.3">
      <c r="A729" s="81"/>
      <c r="B729" s="81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</row>
    <row r="730" spans="1:25" ht="15.75" customHeight="1" x14ac:dyDescent="0.3">
      <c r="A730" s="81"/>
      <c r="B730" s="81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</row>
    <row r="731" spans="1:25" ht="15.75" customHeight="1" x14ac:dyDescent="0.3">
      <c r="A731" s="81"/>
      <c r="B731" s="81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</row>
    <row r="732" spans="1:25" ht="15.75" customHeight="1" x14ac:dyDescent="0.3">
      <c r="A732" s="81"/>
      <c r="B732" s="81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</row>
    <row r="733" spans="1:25" ht="15.75" customHeight="1" x14ac:dyDescent="0.3">
      <c r="A733" s="81"/>
      <c r="B733" s="81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</row>
    <row r="734" spans="1:25" ht="15.75" customHeight="1" x14ac:dyDescent="0.3">
      <c r="A734" s="81"/>
      <c r="B734" s="81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</row>
    <row r="735" spans="1:25" ht="15.75" customHeight="1" x14ac:dyDescent="0.3">
      <c r="A735" s="81"/>
      <c r="B735" s="81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</row>
    <row r="736" spans="1:25" ht="15.75" customHeight="1" x14ac:dyDescent="0.3">
      <c r="A736" s="81"/>
      <c r="B736" s="81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</row>
    <row r="737" spans="1:25" ht="15.75" customHeight="1" x14ac:dyDescent="0.3">
      <c r="A737" s="81"/>
      <c r="B737" s="81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</row>
    <row r="738" spans="1:25" ht="15.75" customHeight="1" x14ac:dyDescent="0.3">
      <c r="A738" s="81"/>
      <c r="B738" s="81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</row>
    <row r="739" spans="1:25" ht="15.75" customHeight="1" x14ac:dyDescent="0.3">
      <c r="A739" s="81"/>
      <c r="B739" s="81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</row>
    <row r="740" spans="1:25" ht="15.75" customHeight="1" x14ac:dyDescent="0.3">
      <c r="A740" s="81"/>
      <c r="B740" s="8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</row>
    <row r="741" spans="1:25" ht="15.75" customHeight="1" x14ac:dyDescent="0.3">
      <c r="A741" s="81"/>
      <c r="B741" s="8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</row>
    <row r="742" spans="1:25" ht="15.75" customHeight="1" x14ac:dyDescent="0.3">
      <c r="A742" s="81"/>
      <c r="B742" s="81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</row>
    <row r="743" spans="1:25" ht="15.75" customHeight="1" x14ac:dyDescent="0.3">
      <c r="A743" s="81"/>
      <c r="B743" s="8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</row>
    <row r="744" spans="1:25" ht="15.75" customHeight="1" x14ac:dyDescent="0.3">
      <c r="A744" s="81"/>
      <c r="B744" s="8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</row>
    <row r="745" spans="1:25" ht="15.75" customHeight="1" x14ac:dyDescent="0.3">
      <c r="A745" s="81"/>
      <c r="B745" s="81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</row>
    <row r="746" spans="1:25" ht="15.75" customHeight="1" x14ac:dyDescent="0.3">
      <c r="A746" s="81"/>
      <c r="B746" s="81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</row>
    <row r="747" spans="1:25" ht="15.75" customHeight="1" x14ac:dyDescent="0.3">
      <c r="A747" s="81"/>
      <c r="B747" s="81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</row>
    <row r="748" spans="1:25" ht="15.75" customHeight="1" x14ac:dyDescent="0.3">
      <c r="A748" s="81"/>
      <c r="B748" s="81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</row>
    <row r="749" spans="1:25" ht="15.75" customHeight="1" x14ac:dyDescent="0.3">
      <c r="A749" s="81"/>
      <c r="B749" s="81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</row>
    <row r="750" spans="1:25" ht="15.75" customHeight="1" x14ac:dyDescent="0.3">
      <c r="A750" s="81"/>
      <c r="B750" s="81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</row>
    <row r="751" spans="1:25" ht="15.75" customHeight="1" x14ac:dyDescent="0.3">
      <c r="A751" s="81"/>
      <c r="B751" s="81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</row>
    <row r="752" spans="1:25" ht="15.75" customHeight="1" x14ac:dyDescent="0.3">
      <c r="A752" s="81"/>
      <c r="B752" s="81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</row>
    <row r="753" spans="1:25" ht="15.75" customHeight="1" x14ac:dyDescent="0.3">
      <c r="A753" s="81"/>
      <c r="B753" s="81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</row>
    <row r="754" spans="1:25" ht="15.75" customHeight="1" x14ac:dyDescent="0.3">
      <c r="A754" s="81"/>
      <c r="B754" s="81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</row>
    <row r="755" spans="1:25" ht="15.75" customHeight="1" x14ac:dyDescent="0.3">
      <c r="A755" s="81"/>
      <c r="B755" s="81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</row>
    <row r="756" spans="1:25" ht="15.75" customHeight="1" x14ac:dyDescent="0.3">
      <c r="A756" s="81"/>
      <c r="B756" s="81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</row>
    <row r="757" spans="1:25" ht="15.75" customHeight="1" x14ac:dyDescent="0.3">
      <c r="A757" s="81"/>
      <c r="B757" s="81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</row>
    <row r="758" spans="1:25" ht="15.75" customHeight="1" x14ac:dyDescent="0.3">
      <c r="A758" s="81"/>
      <c r="B758" s="81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</row>
    <row r="759" spans="1:25" ht="15.75" customHeight="1" x14ac:dyDescent="0.3">
      <c r="A759" s="81"/>
      <c r="B759" s="81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</row>
    <row r="760" spans="1:25" ht="15.75" customHeight="1" x14ac:dyDescent="0.3">
      <c r="A760" s="81"/>
      <c r="B760" s="81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</row>
    <row r="761" spans="1:25" ht="15.75" customHeight="1" x14ac:dyDescent="0.3">
      <c r="A761" s="81"/>
      <c r="B761" s="81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</row>
    <row r="762" spans="1:25" ht="15.75" customHeight="1" x14ac:dyDescent="0.3">
      <c r="A762" s="81"/>
      <c r="B762" s="81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</row>
    <row r="763" spans="1:25" ht="15.75" customHeight="1" x14ac:dyDescent="0.3">
      <c r="A763" s="81"/>
      <c r="B763" s="81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</row>
    <row r="764" spans="1:25" ht="15.75" customHeight="1" x14ac:dyDescent="0.3">
      <c r="A764" s="81"/>
      <c r="B764" s="81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</row>
    <row r="765" spans="1:25" ht="15.75" customHeight="1" x14ac:dyDescent="0.3">
      <c r="A765" s="81"/>
      <c r="B765" s="81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</row>
    <row r="766" spans="1:25" ht="15.75" customHeight="1" x14ac:dyDescent="0.3">
      <c r="A766" s="81"/>
      <c r="B766" s="81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</row>
    <row r="767" spans="1:25" ht="15.75" customHeight="1" x14ac:dyDescent="0.3">
      <c r="A767" s="81"/>
      <c r="B767" s="81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</row>
    <row r="768" spans="1:25" ht="15.75" customHeight="1" x14ac:dyDescent="0.3">
      <c r="A768" s="81"/>
      <c r="B768" s="81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</row>
    <row r="769" spans="1:25" ht="15.75" customHeight="1" x14ac:dyDescent="0.3">
      <c r="A769" s="81"/>
      <c r="B769" s="81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</row>
    <row r="770" spans="1:25" ht="15.75" customHeight="1" x14ac:dyDescent="0.3">
      <c r="A770" s="81"/>
      <c r="B770" s="81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</row>
    <row r="771" spans="1:25" ht="15.75" customHeight="1" x14ac:dyDescent="0.3">
      <c r="A771" s="81"/>
      <c r="B771" s="81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</row>
    <row r="772" spans="1:25" ht="15.75" customHeight="1" x14ac:dyDescent="0.3">
      <c r="A772" s="81"/>
      <c r="B772" s="81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</row>
    <row r="773" spans="1:25" ht="15.75" customHeight="1" x14ac:dyDescent="0.3">
      <c r="A773" s="81"/>
      <c r="B773" s="81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</row>
    <row r="774" spans="1:25" ht="15.75" customHeight="1" x14ac:dyDescent="0.3">
      <c r="A774" s="81"/>
      <c r="B774" s="81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</row>
    <row r="775" spans="1:25" ht="15.75" customHeight="1" x14ac:dyDescent="0.3">
      <c r="A775" s="81"/>
      <c r="B775" s="8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</row>
    <row r="776" spans="1:25" ht="15.75" customHeight="1" x14ac:dyDescent="0.3">
      <c r="A776" s="81"/>
      <c r="B776" s="81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</row>
    <row r="777" spans="1:25" ht="15.75" customHeight="1" x14ac:dyDescent="0.3">
      <c r="A777" s="81"/>
      <c r="B777" s="81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</row>
    <row r="778" spans="1:25" ht="15.75" customHeight="1" x14ac:dyDescent="0.3">
      <c r="A778" s="81"/>
      <c r="B778" s="81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</row>
    <row r="779" spans="1:25" ht="15.75" customHeight="1" x14ac:dyDescent="0.3">
      <c r="A779" s="81"/>
      <c r="B779" s="81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</row>
    <row r="780" spans="1:25" ht="15.75" customHeight="1" x14ac:dyDescent="0.3">
      <c r="A780" s="81"/>
      <c r="B780" s="81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</row>
    <row r="781" spans="1:25" ht="15.75" customHeight="1" x14ac:dyDescent="0.3">
      <c r="A781" s="81"/>
      <c r="B781" s="81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</row>
    <row r="782" spans="1:25" ht="15.75" customHeight="1" x14ac:dyDescent="0.3">
      <c r="A782" s="81"/>
      <c r="B782" s="81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</row>
    <row r="783" spans="1:25" ht="15.75" customHeight="1" x14ac:dyDescent="0.3">
      <c r="A783" s="81"/>
      <c r="B783" s="81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</row>
    <row r="784" spans="1:25" ht="15.75" customHeight="1" x14ac:dyDescent="0.3">
      <c r="A784" s="81"/>
      <c r="B784" s="81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</row>
    <row r="785" spans="1:25" ht="15.75" customHeight="1" x14ac:dyDescent="0.3">
      <c r="A785" s="81"/>
      <c r="B785" s="81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</row>
    <row r="786" spans="1:25" ht="15.75" customHeight="1" x14ac:dyDescent="0.3">
      <c r="A786" s="81"/>
      <c r="B786" s="81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</row>
    <row r="787" spans="1:25" ht="15.75" customHeight="1" x14ac:dyDescent="0.3">
      <c r="A787" s="81"/>
      <c r="B787" s="81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</row>
    <row r="788" spans="1:25" ht="15.75" customHeight="1" x14ac:dyDescent="0.3">
      <c r="A788" s="81"/>
      <c r="B788" s="81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</row>
    <row r="789" spans="1:25" ht="15.75" customHeight="1" x14ac:dyDescent="0.3">
      <c r="A789" s="81"/>
      <c r="B789" s="81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</row>
    <row r="790" spans="1:25" ht="15.75" customHeight="1" x14ac:dyDescent="0.3">
      <c r="A790" s="81"/>
      <c r="B790" s="81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</row>
    <row r="791" spans="1:25" ht="15.75" customHeight="1" x14ac:dyDescent="0.3">
      <c r="A791" s="81"/>
      <c r="B791" s="81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</row>
    <row r="792" spans="1:25" ht="15.75" customHeight="1" x14ac:dyDescent="0.3">
      <c r="A792" s="81"/>
      <c r="B792" s="81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</row>
    <row r="793" spans="1:25" ht="15.75" customHeight="1" x14ac:dyDescent="0.3">
      <c r="A793" s="81"/>
      <c r="B793" s="81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</row>
    <row r="794" spans="1:25" ht="15.75" customHeight="1" x14ac:dyDescent="0.3">
      <c r="A794" s="81"/>
      <c r="B794" s="81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</row>
    <row r="795" spans="1:25" ht="15.75" customHeight="1" x14ac:dyDescent="0.3">
      <c r="A795" s="81"/>
      <c r="B795" s="81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</row>
    <row r="796" spans="1:25" ht="15.75" customHeight="1" x14ac:dyDescent="0.3">
      <c r="A796" s="81"/>
      <c r="B796" s="81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</row>
    <row r="797" spans="1:25" ht="15.75" customHeight="1" x14ac:dyDescent="0.3">
      <c r="A797" s="81"/>
      <c r="B797" s="81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</row>
    <row r="798" spans="1:25" ht="15.75" customHeight="1" x14ac:dyDescent="0.3">
      <c r="A798" s="81"/>
      <c r="B798" s="81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</row>
    <row r="799" spans="1:25" ht="15.75" customHeight="1" x14ac:dyDescent="0.3">
      <c r="A799" s="81"/>
      <c r="B799" s="81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</row>
    <row r="800" spans="1:25" ht="15.75" customHeight="1" x14ac:dyDescent="0.3">
      <c r="A800" s="81"/>
      <c r="B800" s="81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</row>
    <row r="801" spans="1:25" ht="15.75" customHeight="1" x14ac:dyDescent="0.3">
      <c r="A801" s="81"/>
      <c r="B801" s="81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</row>
    <row r="802" spans="1:25" ht="15.75" customHeight="1" x14ac:dyDescent="0.3">
      <c r="A802" s="81"/>
      <c r="B802" s="81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</row>
    <row r="803" spans="1:25" ht="15.75" customHeight="1" x14ac:dyDescent="0.3">
      <c r="A803" s="81"/>
      <c r="B803" s="81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</row>
    <row r="804" spans="1:25" ht="15.75" customHeight="1" x14ac:dyDescent="0.3">
      <c r="A804" s="81"/>
      <c r="B804" s="81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</row>
    <row r="805" spans="1:25" ht="15.75" customHeight="1" x14ac:dyDescent="0.3">
      <c r="A805" s="81"/>
      <c r="B805" s="81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</row>
    <row r="806" spans="1:25" ht="15.75" customHeight="1" x14ac:dyDescent="0.3">
      <c r="A806" s="81"/>
      <c r="B806" s="81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</row>
    <row r="807" spans="1:25" ht="15.75" customHeight="1" x14ac:dyDescent="0.3">
      <c r="A807" s="81"/>
      <c r="B807" s="81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</row>
    <row r="808" spans="1:25" ht="15.75" customHeight="1" x14ac:dyDescent="0.3">
      <c r="A808" s="81"/>
      <c r="B808" s="81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</row>
    <row r="809" spans="1:25" ht="15.75" customHeight="1" x14ac:dyDescent="0.3">
      <c r="A809" s="81"/>
      <c r="B809" s="81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</row>
    <row r="810" spans="1:25" ht="15.75" customHeight="1" x14ac:dyDescent="0.3">
      <c r="A810" s="81"/>
      <c r="B810" s="81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</row>
    <row r="811" spans="1:25" ht="15.75" customHeight="1" x14ac:dyDescent="0.3">
      <c r="A811" s="81"/>
      <c r="B811" s="81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</row>
    <row r="812" spans="1:25" ht="15.75" customHeight="1" x14ac:dyDescent="0.3">
      <c r="A812" s="81"/>
      <c r="B812" s="81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</row>
    <row r="813" spans="1:25" ht="15.75" customHeight="1" x14ac:dyDescent="0.3">
      <c r="A813" s="81"/>
      <c r="B813" s="81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</row>
    <row r="814" spans="1:25" ht="15.75" customHeight="1" x14ac:dyDescent="0.3">
      <c r="A814" s="81"/>
      <c r="B814" s="81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</row>
    <row r="815" spans="1:25" ht="15.75" customHeight="1" x14ac:dyDescent="0.3">
      <c r="A815" s="81"/>
      <c r="B815" s="81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</row>
    <row r="816" spans="1:25" ht="15.75" customHeight="1" x14ac:dyDescent="0.3">
      <c r="A816" s="81"/>
      <c r="B816" s="81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</row>
    <row r="817" spans="1:25" ht="15.75" customHeight="1" x14ac:dyDescent="0.3">
      <c r="A817" s="81"/>
      <c r="B817" s="81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</row>
    <row r="818" spans="1:25" ht="15.75" customHeight="1" x14ac:dyDescent="0.3">
      <c r="A818" s="81"/>
      <c r="B818" s="81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</row>
    <row r="819" spans="1:25" ht="15.75" customHeight="1" x14ac:dyDescent="0.3">
      <c r="A819" s="81"/>
      <c r="B819" s="81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</row>
    <row r="820" spans="1:25" ht="15.75" customHeight="1" x14ac:dyDescent="0.3">
      <c r="A820" s="81"/>
      <c r="B820" s="81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</row>
    <row r="821" spans="1:25" ht="15.75" customHeight="1" x14ac:dyDescent="0.3">
      <c r="A821" s="81"/>
      <c r="B821" s="81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</row>
    <row r="822" spans="1:25" ht="15.75" customHeight="1" x14ac:dyDescent="0.3">
      <c r="A822" s="81"/>
      <c r="B822" s="81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</row>
    <row r="823" spans="1:25" ht="15.75" customHeight="1" x14ac:dyDescent="0.3">
      <c r="A823" s="81"/>
      <c r="B823" s="81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</row>
    <row r="824" spans="1:25" ht="15.75" customHeight="1" x14ac:dyDescent="0.3">
      <c r="A824" s="81"/>
      <c r="B824" s="81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</row>
    <row r="825" spans="1:25" ht="15.75" customHeight="1" x14ac:dyDescent="0.3">
      <c r="A825" s="81"/>
      <c r="B825" s="81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</row>
    <row r="826" spans="1:25" ht="15.75" customHeight="1" x14ac:dyDescent="0.3">
      <c r="A826" s="81"/>
      <c r="B826" s="81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</row>
    <row r="827" spans="1:25" ht="15.75" customHeight="1" x14ac:dyDescent="0.3">
      <c r="A827" s="81"/>
      <c r="B827" s="81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</row>
    <row r="828" spans="1:25" ht="15.75" customHeight="1" x14ac:dyDescent="0.3">
      <c r="A828" s="81"/>
      <c r="B828" s="81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</row>
    <row r="829" spans="1:25" ht="15.75" customHeight="1" x14ac:dyDescent="0.3">
      <c r="A829" s="81"/>
      <c r="B829" s="81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</row>
    <row r="830" spans="1:25" ht="15.75" customHeight="1" x14ac:dyDescent="0.3">
      <c r="A830" s="81"/>
      <c r="B830" s="81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</row>
    <row r="831" spans="1:25" ht="15.75" customHeight="1" x14ac:dyDescent="0.3">
      <c r="A831" s="81"/>
      <c r="B831" s="81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</row>
    <row r="832" spans="1:25" ht="15.75" customHeight="1" x14ac:dyDescent="0.3">
      <c r="A832" s="81"/>
      <c r="B832" s="81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</row>
    <row r="833" spans="1:25" ht="15.75" customHeight="1" x14ac:dyDescent="0.3">
      <c r="A833" s="81"/>
      <c r="B833" s="81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</row>
    <row r="834" spans="1:25" ht="15.75" customHeight="1" x14ac:dyDescent="0.3">
      <c r="A834" s="81"/>
      <c r="B834" s="81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</row>
    <row r="835" spans="1:25" ht="15.75" customHeight="1" x14ac:dyDescent="0.3">
      <c r="A835" s="81"/>
      <c r="B835" s="81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</row>
    <row r="836" spans="1:25" ht="15.75" customHeight="1" x14ac:dyDescent="0.3">
      <c r="A836" s="81"/>
      <c r="B836" s="81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</row>
    <row r="837" spans="1:25" ht="15.75" customHeight="1" x14ac:dyDescent="0.3">
      <c r="A837" s="81"/>
      <c r="B837" s="81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</row>
    <row r="838" spans="1:25" ht="15.75" customHeight="1" x14ac:dyDescent="0.3">
      <c r="A838" s="81"/>
      <c r="B838" s="81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</row>
    <row r="839" spans="1:25" ht="15.75" customHeight="1" x14ac:dyDescent="0.3">
      <c r="A839" s="81"/>
      <c r="B839" s="81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</row>
    <row r="840" spans="1:25" ht="15.75" customHeight="1" x14ac:dyDescent="0.3">
      <c r="A840" s="81"/>
      <c r="B840" s="81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</row>
    <row r="841" spans="1:25" ht="15.75" customHeight="1" x14ac:dyDescent="0.3">
      <c r="A841" s="81"/>
      <c r="B841" s="81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</row>
    <row r="842" spans="1:25" ht="15.75" customHeight="1" x14ac:dyDescent="0.3">
      <c r="A842" s="81"/>
      <c r="B842" s="81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</row>
    <row r="843" spans="1:25" ht="15.75" customHeight="1" x14ac:dyDescent="0.3">
      <c r="A843" s="81"/>
      <c r="B843" s="81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</row>
    <row r="844" spans="1:25" ht="15.75" customHeight="1" x14ac:dyDescent="0.3">
      <c r="A844" s="81"/>
      <c r="B844" s="81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</row>
    <row r="845" spans="1:25" ht="15.75" customHeight="1" x14ac:dyDescent="0.3">
      <c r="A845" s="81"/>
      <c r="B845" s="81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</row>
    <row r="846" spans="1:25" ht="15.75" customHeight="1" x14ac:dyDescent="0.3">
      <c r="A846" s="81"/>
      <c r="B846" s="81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</row>
    <row r="847" spans="1:25" ht="15.75" customHeight="1" x14ac:dyDescent="0.3">
      <c r="A847" s="81"/>
      <c r="B847" s="81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</row>
    <row r="848" spans="1:25" ht="15.75" customHeight="1" x14ac:dyDescent="0.3">
      <c r="A848" s="81"/>
      <c r="B848" s="81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</row>
    <row r="849" spans="1:25" ht="15.75" customHeight="1" x14ac:dyDescent="0.3">
      <c r="A849" s="81"/>
      <c r="B849" s="81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</row>
    <row r="850" spans="1:25" ht="15.75" customHeight="1" x14ac:dyDescent="0.3">
      <c r="A850" s="81"/>
      <c r="B850" s="81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</row>
    <row r="851" spans="1:25" ht="15.75" customHeight="1" x14ac:dyDescent="0.3">
      <c r="A851" s="81"/>
      <c r="B851" s="81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</row>
    <row r="852" spans="1:25" ht="15.75" customHeight="1" x14ac:dyDescent="0.3">
      <c r="A852" s="81"/>
      <c r="B852" s="81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</row>
    <row r="853" spans="1:25" ht="15.75" customHeight="1" x14ac:dyDescent="0.3">
      <c r="A853" s="81"/>
      <c r="B853" s="81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</row>
    <row r="854" spans="1:25" ht="15.75" customHeight="1" x14ac:dyDescent="0.3">
      <c r="A854" s="81"/>
      <c r="B854" s="81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</row>
    <row r="855" spans="1:25" ht="15.75" customHeight="1" x14ac:dyDescent="0.3">
      <c r="A855" s="81"/>
      <c r="B855" s="81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</row>
    <row r="856" spans="1:25" ht="15.75" customHeight="1" x14ac:dyDescent="0.3">
      <c r="A856" s="81"/>
      <c r="B856" s="81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</row>
    <row r="857" spans="1:25" ht="15.75" customHeight="1" x14ac:dyDescent="0.3">
      <c r="A857" s="81"/>
      <c r="B857" s="81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</row>
    <row r="858" spans="1:25" ht="15.75" customHeight="1" x14ac:dyDescent="0.3">
      <c r="A858" s="81"/>
      <c r="B858" s="81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</row>
    <row r="859" spans="1:25" ht="15.75" customHeight="1" x14ac:dyDescent="0.3">
      <c r="A859" s="81"/>
      <c r="B859" s="81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</row>
    <row r="860" spans="1:25" ht="15.75" customHeight="1" x14ac:dyDescent="0.3">
      <c r="A860" s="81"/>
      <c r="B860" s="81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</row>
    <row r="861" spans="1:25" ht="15.75" customHeight="1" x14ac:dyDescent="0.3">
      <c r="A861" s="81"/>
      <c r="B861" s="81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</row>
    <row r="862" spans="1:25" ht="15.75" customHeight="1" x14ac:dyDescent="0.3">
      <c r="A862" s="81"/>
      <c r="B862" s="81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</row>
    <row r="863" spans="1:25" ht="15.75" customHeight="1" x14ac:dyDescent="0.3">
      <c r="A863" s="81"/>
      <c r="B863" s="81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</row>
    <row r="864" spans="1:25" ht="15.75" customHeight="1" x14ac:dyDescent="0.3">
      <c r="A864" s="81"/>
      <c r="B864" s="81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</row>
    <row r="865" spans="1:25" ht="15.75" customHeight="1" x14ac:dyDescent="0.3">
      <c r="A865" s="81"/>
      <c r="B865" s="81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</row>
    <row r="866" spans="1:25" ht="15.75" customHeight="1" x14ac:dyDescent="0.3">
      <c r="A866" s="81"/>
      <c r="B866" s="81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</row>
    <row r="867" spans="1:25" ht="15.75" customHeight="1" x14ac:dyDescent="0.3">
      <c r="A867" s="81"/>
      <c r="B867" s="81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</row>
    <row r="868" spans="1:25" ht="15.75" customHeight="1" x14ac:dyDescent="0.3">
      <c r="A868" s="81"/>
      <c r="B868" s="81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</row>
    <row r="869" spans="1:25" ht="15.75" customHeight="1" x14ac:dyDescent="0.3">
      <c r="A869" s="81"/>
      <c r="B869" s="81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</row>
    <row r="870" spans="1:25" ht="15.75" customHeight="1" x14ac:dyDescent="0.3">
      <c r="A870" s="81"/>
      <c r="B870" s="81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</row>
    <row r="871" spans="1:25" ht="15.75" customHeight="1" x14ac:dyDescent="0.3">
      <c r="A871" s="81"/>
      <c r="B871" s="81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</row>
    <row r="872" spans="1:25" ht="15.75" customHeight="1" x14ac:dyDescent="0.3">
      <c r="A872" s="81"/>
      <c r="B872" s="81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</row>
    <row r="873" spans="1:25" ht="15.75" customHeight="1" x14ac:dyDescent="0.3">
      <c r="A873" s="81"/>
      <c r="B873" s="81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</row>
    <row r="874" spans="1:25" ht="15.75" customHeight="1" x14ac:dyDescent="0.3">
      <c r="A874" s="81"/>
      <c r="B874" s="81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</row>
    <row r="875" spans="1:25" ht="15.75" customHeight="1" x14ac:dyDescent="0.3">
      <c r="A875" s="81"/>
      <c r="B875" s="81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</row>
    <row r="876" spans="1:25" ht="15.75" customHeight="1" x14ac:dyDescent="0.3">
      <c r="A876" s="81"/>
      <c r="B876" s="81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</row>
    <row r="877" spans="1:25" ht="15.75" customHeight="1" x14ac:dyDescent="0.3">
      <c r="A877" s="81"/>
      <c r="B877" s="81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</row>
    <row r="878" spans="1:25" ht="15.75" customHeight="1" x14ac:dyDescent="0.3">
      <c r="A878" s="81"/>
      <c r="B878" s="81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</row>
    <row r="879" spans="1:25" ht="15.75" customHeight="1" x14ac:dyDescent="0.3">
      <c r="A879" s="81"/>
      <c r="B879" s="81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</row>
    <row r="880" spans="1:25" ht="15.75" customHeight="1" x14ac:dyDescent="0.3">
      <c r="A880" s="81"/>
      <c r="B880" s="81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</row>
    <row r="881" spans="1:25" ht="15.75" customHeight="1" x14ac:dyDescent="0.3">
      <c r="A881" s="81"/>
      <c r="B881" s="81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</row>
    <row r="882" spans="1:25" ht="15.75" customHeight="1" x14ac:dyDescent="0.3">
      <c r="A882" s="81"/>
      <c r="B882" s="81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</row>
    <row r="883" spans="1:25" ht="15.75" customHeight="1" x14ac:dyDescent="0.3">
      <c r="A883" s="81"/>
      <c r="B883" s="81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</row>
    <row r="884" spans="1:25" ht="15.75" customHeight="1" x14ac:dyDescent="0.3">
      <c r="A884" s="81"/>
      <c r="B884" s="81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</row>
    <row r="885" spans="1:25" ht="15.75" customHeight="1" x14ac:dyDescent="0.3">
      <c r="A885" s="81"/>
      <c r="B885" s="81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</row>
    <row r="886" spans="1:25" ht="15.75" customHeight="1" x14ac:dyDescent="0.3">
      <c r="A886" s="81"/>
      <c r="B886" s="81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</row>
    <row r="887" spans="1:25" ht="15.75" customHeight="1" x14ac:dyDescent="0.3">
      <c r="A887" s="81"/>
      <c r="B887" s="8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</row>
    <row r="888" spans="1:25" ht="15.75" customHeight="1" x14ac:dyDescent="0.3">
      <c r="A888" s="81"/>
      <c r="B888" s="81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</row>
    <row r="889" spans="1:25" ht="15.75" customHeight="1" x14ac:dyDescent="0.3">
      <c r="A889" s="81"/>
      <c r="B889" s="81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</row>
    <row r="890" spans="1:25" ht="15.75" customHeight="1" x14ac:dyDescent="0.3">
      <c r="A890" s="81"/>
      <c r="B890" s="81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</row>
    <row r="891" spans="1:25" ht="15.75" customHeight="1" x14ac:dyDescent="0.3">
      <c r="A891" s="81"/>
      <c r="B891" s="81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</row>
    <row r="892" spans="1:25" ht="15.75" customHeight="1" x14ac:dyDescent="0.3">
      <c r="A892" s="81"/>
      <c r="B892" s="81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</row>
    <row r="893" spans="1:25" ht="15.75" customHeight="1" x14ac:dyDescent="0.3">
      <c r="A893" s="81"/>
      <c r="B893" s="81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</row>
    <row r="894" spans="1:25" ht="15.75" customHeight="1" x14ac:dyDescent="0.3">
      <c r="A894" s="81"/>
      <c r="B894" s="81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</row>
    <row r="895" spans="1:25" ht="15.75" customHeight="1" x14ac:dyDescent="0.3">
      <c r="A895" s="81"/>
      <c r="B895" s="81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</row>
    <row r="896" spans="1:25" ht="15.75" customHeight="1" x14ac:dyDescent="0.3">
      <c r="A896" s="81"/>
      <c r="B896" s="81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</row>
    <row r="897" spans="1:25" ht="15.75" customHeight="1" x14ac:dyDescent="0.3">
      <c r="A897" s="81"/>
      <c r="B897" s="81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</row>
    <row r="898" spans="1:25" ht="15.75" customHeight="1" x14ac:dyDescent="0.3">
      <c r="A898" s="81"/>
      <c r="B898" s="81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</row>
    <row r="899" spans="1:25" ht="15.75" customHeight="1" x14ac:dyDescent="0.3">
      <c r="A899" s="81"/>
      <c r="B899" s="81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</row>
    <row r="900" spans="1:25" ht="15.75" customHeight="1" x14ac:dyDescent="0.3">
      <c r="A900" s="81"/>
      <c r="B900" s="81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</row>
    <row r="901" spans="1:25" ht="15.75" customHeight="1" x14ac:dyDescent="0.3">
      <c r="A901" s="81"/>
      <c r="B901" s="81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</row>
    <row r="902" spans="1:25" ht="15.75" customHeight="1" x14ac:dyDescent="0.3">
      <c r="A902" s="81"/>
      <c r="B902" s="81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</row>
    <row r="903" spans="1:25" ht="15.75" customHeight="1" x14ac:dyDescent="0.3">
      <c r="A903" s="81"/>
      <c r="B903" s="81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</row>
    <row r="904" spans="1:25" ht="15.75" customHeight="1" x14ac:dyDescent="0.3">
      <c r="A904" s="81"/>
      <c r="B904" s="81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</row>
    <row r="905" spans="1:25" ht="15.75" customHeight="1" x14ac:dyDescent="0.3">
      <c r="A905" s="81"/>
      <c r="B905" s="81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</row>
    <row r="906" spans="1:25" ht="15.75" customHeight="1" x14ac:dyDescent="0.3">
      <c r="A906" s="81"/>
      <c r="B906" s="8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</row>
    <row r="907" spans="1:25" ht="15.75" customHeight="1" x14ac:dyDescent="0.3">
      <c r="A907" s="81"/>
      <c r="B907" s="81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</row>
    <row r="908" spans="1:25" ht="15.75" customHeight="1" x14ac:dyDescent="0.3">
      <c r="A908" s="81"/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</row>
    <row r="909" spans="1:25" ht="15.75" customHeight="1" x14ac:dyDescent="0.3">
      <c r="A909" s="81"/>
      <c r="B909" s="8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</row>
    <row r="910" spans="1:25" ht="15.75" customHeight="1" x14ac:dyDescent="0.3">
      <c r="A910" s="81"/>
      <c r="B910" s="81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</row>
    <row r="911" spans="1:25" ht="15.75" customHeight="1" x14ac:dyDescent="0.3">
      <c r="A911" s="81"/>
      <c r="B911" s="81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</row>
    <row r="912" spans="1:25" ht="15.75" customHeight="1" x14ac:dyDescent="0.3">
      <c r="A912" s="81"/>
      <c r="B912" s="81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</row>
    <row r="913" spans="1:25" ht="15.75" customHeight="1" x14ac:dyDescent="0.3">
      <c r="A913" s="81"/>
      <c r="B913" s="81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</row>
    <row r="914" spans="1:25" ht="15.75" customHeight="1" x14ac:dyDescent="0.3">
      <c r="A914" s="81"/>
      <c r="B914" s="81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</row>
    <row r="915" spans="1:25" ht="15.75" customHeight="1" x14ac:dyDescent="0.3">
      <c r="A915" s="81"/>
      <c r="B915" s="81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</row>
    <row r="916" spans="1:25" ht="15.75" customHeight="1" x14ac:dyDescent="0.3">
      <c r="A916" s="81"/>
      <c r="B916" s="81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</row>
    <row r="917" spans="1:25" ht="15.75" customHeight="1" x14ac:dyDescent="0.3">
      <c r="A917" s="81"/>
      <c r="B917" s="81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</row>
    <row r="918" spans="1:25" ht="15.75" customHeight="1" x14ac:dyDescent="0.3">
      <c r="A918" s="81"/>
      <c r="B918" s="81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</row>
    <row r="919" spans="1:25" ht="15.75" customHeight="1" x14ac:dyDescent="0.3">
      <c r="A919" s="81"/>
      <c r="B919" s="81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</row>
    <row r="920" spans="1:25" ht="15.75" customHeight="1" x14ac:dyDescent="0.3">
      <c r="A920" s="81"/>
      <c r="B920" s="81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</row>
    <row r="921" spans="1:25" ht="15.75" customHeight="1" x14ac:dyDescent="0.3">
      <c r="A921" s="81"/>
      <c r="B921" s="81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</row>
    <row r="922" spans="1:25" ht="15.75" customHeight="1" x14ac:dyDescent="0.3">
      <c r="A922" s="81"/>
      <c r="B922" s="81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</row>
    <row r="923" spans="1:25" ht="15.75" customHeight="1" x14ac:dyDescent="0.3">
      <c r="A923" s="81"/>
      <c r="B923" s="81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</row>
    <row r="924" spans="1:25" ht="15.75" customHeight="1" x14ac:dyDescent="0.3">
      <c r="A924" s="81"/>
      <c r="B924" s="81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</row>
    <row r="925" spans="1:25" ht="15.75" customHeight="1" x14ac:dyDescent="0.3">
      <c r="A925" s="81"/>
      <c r="B925" s="81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</row>
    <row r="926" spans="1:25" ht="15.75" customHeight="1" x14ac:dyDescent="0.3">
      <c r="A926" s="81"/>
      <c r="B926" s="81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</row>
    <row r="927" spans="1:25" ht="15.75" customHeight="1" x14ac:dyDescent="0.3">
      <c r="A927" s="81"/>
      <c r="B927" s="81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</row>
    <row r="928" spans="1:25" ht="15.75" customHeight="1" x14ac:dyDescent="0.3">
      <c r="A928" s="81"/>
      <c r="B928" s="81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</row>
    <row r="929" spans="1:25" ht="15.75" customHeight="1" x14ac:dyDescent="0.3">
      <c r="A929" s="81"/>
      <c r="B929" s="81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</row>
    <row r="930" spans="1:25" ht="15.75" customHeight="1" x14ac:dyDescent="0.3">
      <c r="A930" s="81"/>
      <c r="B930" s="81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</row>
    <row r="931" spans="1:25" ht="15.75" customHeight="1" x14ac:dyDescent="0.3">
      <c r="A931" s="81"/>
      <c r="B931" s="81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</row>
    <row r="932" spans="1:25" ht="15.75" customHeight="1" x14ac:dyDescent="0.3">
      <c r="A932" s="81"/>
      <c r="B932" s="81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</row>
    <row r="933" spans="1:25" ht="15.75" customHeight="1" x14ac:dyDescent="0.3">
      <c r="A933" s="81"/>
      <c r="B933" s="81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</row>
    <row r="934" spans="1:25" ht="15.75" customHeight="1" x14ac:dyDescent="0.3">
      <c r="A934" s="81"/>
      <c r="B934" s="81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</row>
    <row r="935" spans="1:25" ht="15.75" customHeight="1" x14ac:dyDescent="0.3">
      <c r="A935" s="81"/>
      <c r="B935" s="81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</row>
    <row r="936" spans="1:25" ht="15.75" customHeight="1" x14ac:dyDescent="0.3">
      <c r="A936" s="81"/>
      <c r="B936" s="81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</row>
    <row r="937" spans="1:25" ht="15.75" customHeight="1" x14ac:dyDescent="0.3">
      <c r="A937" s="81"/>
      <c r="B937" s="8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</row>
    <row r="938" spans="1:25" ht="15.75" customHeight="1" x14ac:dyDescent="0.3">
      <c r="A938" s="81"/>
      <c r="B938" s="81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</row>
    <row r="939" spans="1:25" ht="15.75" customHeight="1" x14ac:dyDescent="0.3">
      <c r="A939" s="81"/>
      <c r="B939" s="81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</row>
    <row r="940" spans="1:25" ht="15.75" customHeight="1" x14ac:dyDescent="0.3">
      <c r="A940" s="81"/>
      <c r="B940" s="81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</row>
    <row r="941" spans="1:25" ht="15.75" customHeight="1" x14ac:dyDescent="0.3">
      <c r="A941" s="81"/>
      <c r="B941" s="81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</row>
    <row r="942" spans="1:25" ht="15.75" customHeight="1" x14ac:dyDescent="0.3">
      <c r="A942" s="81"/>
      <c r="B942" s="81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</row>
    <row r="943" spans="1:25" ht="15.75" customHeight="1" x14ac:dyDescent="0.3">
      <c r="A943" s="81"/>
      <c r="B943" s="81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</row>
    <row r="944" spans="1:25" ht="15.75" customHeight="1" x14ac:dyDescent="0.3">
      <c r="A944" s="81"/>
      <c r="B944" s="81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</row>
    <row r="945" spans="1:25" ht="15.75" customHeight="1" x14ac:dyDescent="0.3">
      <c r="A945" s="81"/>
      <c r="B945" s="81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</row>
    <row r="946" spans="1:25" ht="15.75" customHeight="1" x14ac:dyDescent="0.3">
      <c r="A946" s="81"/>
      <c r="B946" s="81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</row>
    <row r="947" spans="1:25" ht="15.75" customHeight="1" x14ac:dyDescent="0.3">
      <c r="A947" s="81"/>
      <c r="B947" s="81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</row>
    <row r="948" spans="1:25" ht="15.75" customHeight="1" x14ac:dyDescent="0.3">
      <c r="A948" s="81"/>
      <c r="B948" s="81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</row>
    <row r="949" spans="1:25" ht="15.75" customHeight="1" x14ac:dyDescent="0.3">
      <c r="A949" s="81"/>
      <c r="B949" s="81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</row>
    <row r="950" spans="1:25" ht="15.75" customHeight="1" x14ac:dyDescent="0.3">
      <c r="A950" s="81"/>
      <c r="B950" s="8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</row>
    <row r="951" spans="1:25" ht="15.75" customHeight="1" x14ac:dyDescent="0.3">
      <c r="A951" s="81"/>
      <c r="B951" s="8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</row>
    <row r="952" spans="1:25" ht="15.75" customHeight="1" x14ac:dyDescent="0.3">
      <c r="A952" s="81"/>
      <c r="B952" s="81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</row>
    <row r="953" spans="1:25" ht="15.75" customHeight="1" x14ac:dyDescent="0.3">
      <c r="A953" s="81"/>
      <c r="B953" s="81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</row>
    <row r="954" spans="1:25" ht="15.75" customHeight="1" x14ac:dyDescent="0.3">
      <c r="A954" s="81"/>
      <c r="B954" s="81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</row>
    <row r="955" spans="1:25" ht="15.75" customHeight="1" x14ac:dyDescent="0.3">
      <c r="A955" s="81"/>
      <c r="B955" s="81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</row>
    <row r="956" spans="1:25" ht="15.75" customHeight="1" x14ac:dyDescent="0.3">
      <c r="A956" s="81"/>
      <c r="B956" s="81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</row>
    <row r="957" spans="1:25" ht="15.75" customHeight="1" x14ac:dyDescent="0.3">
      <c r="A957" s="81"/>
      <c r="B957" s="81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</row>
    <row r="958" spans="1:25" ht="15.75" customHeight="1" x14ac:dyDescent="0.3">
      <c r="A958" s="81"/>
      <c r="B958" s="81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</row>
    <row r="959" spans="1:25" ht="15.75" customHeight="1" x14ac:dyDescent="0.3">
      <c r="A959" s="81"/>
      <c r="B959" s="81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</row>
    <row r="960" spans="1:25" ht="15.75" customHeight="1" x14ac:dyDescent="0.3">
      <c r="A960" s="81"/>
      <c r="B960" s="81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</row>
    <row r="961" spans="1:25" ht="15.75" customHeight="1" x14ac:dyDescent="0.3">
      <c r="A961" s="81"/>
      <c r="B961" s="81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</row>
    <row r="962" spans="1:25" ht="15.75" customHeight="1" x14ac:dyDescent="0.3">
      <c r="A962" s="81"/>
      <c r="B962" s="81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</row>
    <row r="963" spans="1:25" ht="15.75" customHeight="1" x14ac:dyDescent="0.3">
      <c r="A963" s="81"/>
      <c r="B963" s="81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</row>
    <row r="964" spans="1:25" ht="15.75" customHeight="1" x14ac:dyDescent="0.3">
      <c r="A964" s="81"/>
      <c r="B964" s="81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</row>
    <row r="965" spans="1:25" ht="15.75" customHeight="1" x14ac:dyDescent="0.3">
      <c r="A965" s="81"/>
      <c r="B965" s="81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</row>
    <row r="966" spans="1:25" ht="15.75" customHeight="1" x14ac:dyDescent="0.3">
      <c r="A966" s="81"/>
      <c r="B966" s="81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</row>
    <row r="967" spans="1:25" ht="15.75" customHeight="1" x14ac:dyDescent="0.3">
      <c r="A967" s="81"/>
      <c r="B967" s="81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</row>
    <row r="968" spans="1:25" ht="15.75" customHeight="1" x14ac:dyDescent="0.3">
      <c r="A968" s="81"/>
      <c r="B968" s="81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</row>
    <row r="969" spans="1:25" ht="15.75" customHeight="1" x14ac:dyDescent="0.3">
      <c r="A969" s="81"/>
      <c r="B969" s="81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</row>
    <row r="970" spans="1:25" ht="15.75" customHeight="1" x14ac:dyDescent="0.3">
      <c r="A970" s="81"/>
      <c r="B970" s="8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</row>
    <row r="971" spans="1:25" ht="15.75" customHeight="1" x14ac:dyDescent="0.3">
      <c r="A971" s="81"/>
      <c r="B971" s="81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</row>
    <row r="972" spans="1:25" ht="15.75" customHeight="1" x14ac:dyDescent="0.3">
      <c r="A972" s="81"/>
      <c r="B972" s="81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</row>
    <row r="973" spans="1:25" ht="15.75" customHeight="1" x14ac:dyDescent="0.3">
      <c r="A973" s="81"/>
      <c r="B973" s="81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</row>
    <row r="974" spans="1:25" ht="15.75" customHeight="1" x14ac:dyDescent="0.3">
      <c r="A974" s="81"/>
      <c r="B974" s="81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</row>
    <row r="975" spans="1:25" ht="15.75" customHeight="1" x14ac:dyDescent="0.3">
      <c r="A975" s="81"/>
      <c r="B975" s="81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</row>
    <row r="976" spans="1:25" ht="15.75" customHeight="1" x14ac:dyDescent="0.3">
      <c r="A976" s="81"/>
      <c r="B976" s="81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</row>
    <row r="977" spans="1:25" ht="15.75" customHeight="1" x14ac:dyDescent="0.3">
      <c r="A977" s="81"/>
      <c r="B977" s="81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</row>
    <row r="978" spans="1:25" ht="15.75" customHeight="1" x14ac:dyDescent="0.3">
      <c r="A978" s="81"/>
      <c r="B978" s="81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</row>
    <row r="979" spans="1:25" ht="15.75" customHeight="1" x14ac:dyDescent="0.3">
      <c r="A979" s="81"/>
      <c r="B979" s="81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  <c r="Y979" s="81"/>
    </row>
    <row r="980" spans="1:25" ht="15.75" customHeight="1" x14ac:dyDescent="0.3">
      <c r="A980" s="81"/>
      <c r="B980" s="81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  <c r="Y980" s="81"/>
    </row>
    <row r="981" spans="1:25" ht="15.75" customHeight="1" x14ac:dyDescent="0.3">
      <c r="A981" s="81"/>
      <c r="B981" s="81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  <c r="Y981" s="81"/>
    </row>
    <row r="982" spans="1:25" ht="15.75" customHeight="1" x14ac:dyDescent="0.3">
      <c r="A982" s="81"/>
      <c r="B982" s="81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  <c r="Y982" s="81"/>
    </row>
  </sheetData>
  <mergeCells count="18">
    <mergeCell ref="A50:A53"/>
    <mergeCell ref="A54:C54"/>
    <mergeCell ref="A55:A58"/>
    <mergeCell ref="A30:A33"/>
    <mergeCell ref="A34:A37"/>
    <mergeCell ref="A38:A41"/>
    <mergeCell ref="A42:A45"/>
    <mergeCell ref="A46:A49"/>
    <mergeCell ref="A13:A16"/>
    <mergeCell ref="A17:A20"/>
    <mergeCell ref="A21:C21"/>
    <mergeCell ref="A22:A25"/>
    <mergeCell ref="A26:A29"/>
    <mergeCell ref="A1:C1"/>
    <mergeCell ref="A2:C2"/>
    <mergeCell ref="A4:C4"/>
    <mergeCell ref="A5:A8"/>
    <mergeCell ref="A9:A12"/>
  </mergeCells>
  <pageMargins left="0.59055118110236227" right="0.19685039370078741" top="0.59055118110236227" bottom="0.74803149606299213" header="0.11811023622047245" footer="0.11811023622047245"/>
  <pageSetup paperSize="14" scale="60"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995"/>
  <sheetViews>
    <sheetView showGridLines="0" zoomScaleNormal="100" workbookViewId="0">
      <selection sqref="A1:H1"/>
    </sheetView>
  </sheetViews>
  <sheetFormatPr baseColWidth="10" defaultColWidth="14.44140625" defaultRowHeight="15" customHeight="1" x14ac:dyDescent="0.3"/>
  <cols>
    <col min="1" max="3" width="11.44140625" style="88" customWidth="1"/>
    <col min="4" max="4" width="42.88671875" style="88" customWidth="1"/>
    <col min="5" max="7" width="11.44140625" style="88" customWidth="1"/>
    <col min="8" max="8" width="13.5546875" style="88" customWidth="1"/>
    <col min="9" max="25" width="11.44140625" style="88" customWidth="1"/>
    <col min="26" max="16384" width="14.44140625" style="88"/>
  </cols>
  <sheetData>
    <row r="1" spans="1:25" ht="59.25" customHeight="1" x14ac:dyDescent="0.3">
      <c r="A1" s="164"/>
      <c r="B1" s="164"/>
      <c r="C1" s="164"/>
      <c r="D1" s="164"/>
      <c r="E1" s="164"/>
      <c r="F1" s="164"/>
      <c r="G1" s="164"/>
      <c r="H1" s="164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</row>
    <row r="2" spans="1:25" ht="26.25" customHeight="1" x14ac:dyDescent="0.3">
      <c r="A2" s="168" t="s">
        <v>146</v>
      </c>
      <c r="B2" s="168"/>
      <c r="C2" s="168"/>
      <c r="D2" s="168"/>
      <c r="E2" s="168"/>
      <c r="F2" s="168"/>
      <c r="G2" s="168"/>
      <c r="H2" s="168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</row>
    <row r="3" spans="1:25" ht="26.25" customHeight="1" x14ac:dyDescent="0.3">
      <c r="A3" s="169" t="s">
        <v>147</v>
      </c>
      <c r="B3" s="169"/>
      <c r="C3" s="169"/>
      <c r="D3" s="169"/>
      <c r="E3" s="169"/>
      <c r="F3" s="169"/>
      <c r="G3" s="169"/>
      <c r="H3" s="16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</row>
    <row r="4" spans="1:25" ht="18" customHeight="1" x14ac:dyDescent="0.3">
      <c r="A4" s="170" t="s">
        <v>148</v>
      </c>
      <c r="B4" s="170"/>
      <c r="C4" s="170"/>
      <c r="D4" s="170"/>
      <c r="E4" s="170"/>
      <c r="F4" s="170"/>
      <c r="G4" s="170"/>
      <c r="H4" s="170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</row>
    <row r="5" spans="1:25" ht="18" customHeight="1" x14ac:dyDescent="0.3">
      <c r="A5" s="171" t="s">
        <v>149</v>
      </c>
      <c r="B5" s="171"/>
      <c r="C5" s="171"/>
      <c r="D5" s="171"/>
      <c r="E5" s="171"/>
      <c r="F5" s="171"/>
      <c r="G5" s="171"/>
      <c r="H5" s="171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</row>
    <row r="6" spans="1:25" ht="18" customHeight="1" x14ac:dyDescent="0.3">
      <c r="A6" s="172" t="s">
        <v>150</v>
      </c>
      <c r="B6" s="172"/>
      <c r="C6" s="172"/>
      <c r="D6" s="172"/>
      <c r="E6" s="172"/>
      <c r="F6" s="172"/>
      <c r="G6" s="172"/>
      <c r="H6" s="172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</row>
    <row r="7" spans="1:25" ht="18" customHeight="1" x14ac:dyDescent="0.3">
      <c r="A7" s="171" t="s">
        <v>151</v>
      </c>
      <c r="B7" s="171"/>
      <c r="C7" s="171"/>
      <c r="D7" s="171"/>
      <c r="E7" s="171"/>
      <c r="F7" s="171"/>
      <c r="G7" s="171"/>
      <c r="H7" s="171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</row>
    <row r="8" spans="1:25" ht="18" customHeight="1" x14ac:dyDescent="0.3">
      <c r="A8" s="171" t="s">
        <v>152</v>
      </c>
      <c r="B8" s="171"/>
      <c r="C8" s="171"/>
      <c r="D8" s="171"/>
      <c r="E8" s="171"/>
      <c r="F8" s="171"/>
      <c r="G8" s="171"/>
      <c r="H8" s="171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</row>
    <row r="9" spans="1:25" ht="18" customHeight="1" x14ac:dyDescent="0.3">
      <c r="A9" s="171" t="s">
        <v>153</v>
      </c>
      <c r="B9" s="171"/>
      <c r="C9" s="171"/>
      <c r="D9" s="171"/>
      <c r="E9" s="171"/>
      <c r="F9" s="171"/>
      <c r="G9" s="171"/>
      <c r="H9" s="171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</row>
    <row r="10" spans="1:25" ht="18" customHeight="1" x14ac:dyDescent="0.3">
      <c r="A10" s="171" t="s">
        <v>154</v>
      </c>
      <c r="B10" s="171"/>
      <c r="C10" s="171"/>
      <c r="D10" s="171"/>
      <c r="E10" s="171"/>
      <c r="F10" s="171"/>
      <c r="G10" s="171"/>
      <c r="H10" s="171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</row>
    <row r="11" spans="1:25" ht="66.75" customHeight="1" x14ac:dyDescent="0.3">
      <c r="A11" s="173" t="s">
        <v>155</v>
      </c>
      <c r="B11" s="173"/>
      <c r="C11" s="173"/>
      <c r="D11" s="173"/>
      <c r="E11" s="173"/>
      <c r="F11" s="173"/>
      <c r="G11" s="173"/>
      <c r="H11" s="173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</row>
    <row r="12" spans="1:25" ht="30.75" customHeight="1" x14ac:dyDescent="0.3">
      <c r="A12" s="173" t="s">
        <v>156</v>
      </c>
      <c r="B12" s="173"/>
      <c r="C12" s="173"/>
      <c r="D12" s="173"/>
      <c r="E12" s="173"/>
      <c r="F12" s="173"/>
      <c r="G12" s="173"/>
      <c r="H12" s="173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</row>
    <row r="13" spans="1:25" ht="18" customHeight="1" x14ac:dyDescent="0.3">
      <c r="A13" s="173" t="s">
        <v>157</v>
      </c>
      <c r="B13" s="173"/>
      <c r="C13" s="173"/>
      <c r="D13" s="173"/>
      <c r="E13" s="173"/>
      <c r="F13" s="173"/>
      <c r="G13" s="173"/>
      <c r="H13" s="173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</row>
    <row r="14" spans="1:25" ht="15.75" customHeight="1" x14ac:dyDescent="0.3">
      <c r="A14" s="166" t="s">
        <v>158</v>
      </c>
      <c r="B14" s="166"/>
      <c r="C14" s="166"/>
      <c r="D14" s="166"/>
      <c r="E14" s="166"/>
      <c r="F14" s="166"/>
      <c r="G14" s="166"/>
      <c r="H14" s="166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</row>
    <row r="15" spans="1:25" s="80" customFormat="1" ht="33" customHeight="1" x14ac:dyDescent="0.3">
      <c r="A15" s="174" t="s">
        <v>159</v>
      </c>
      <c r="B15" s="174"/>
      <c r="C15" s="174"/>
      <c r="D15" s="174"/>
      <c r="E15" s="174"/>
      <c r="F15" s="174"/>
      <c r="G15" s="174"/>
      <c r="H15" s="174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</row>
    <row r="16" spans="1:25" s="91" customFormat="1" ht="15.75" customHeight="1" x14ac:dyDescent="0.3">
      <c r="A16" s="171" t="s">
        <v>160</v>
      </c>
      <c r="B16" s="171"/>
      <c r="C16" s="171"/>
      <c r="D16" s="171"/>
      <c r="E16" s="171"/>
      <c r="F16" s="171"/>
      <c r="G16" s="171"/>
      <c r="H16" s="171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1:25" ht="15.75" customHeight="1" x14ac:dyDescent="0.3">
      <c r="A17" s="175" t="s">
        <v>161</v>
      </c>
      <c r="B17" s="175"/>
      <c r="C17" s="175"/>
      <c r="D17" s="175"/>
      <c r="E17" s="175"/>
      <c r="F17" s="175"/>
      <c r="G17" s="175"/>
      <c r="H17" s="175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</row>
    <row r="18" spans="1:25" ht="15.75" customHeight="1" x14ac:dyDescent="0.3">
      <c r="A18" s="172" t="s">
        <v>162</v>
      </c>
      <c r="B18" s="172"/>
      <c r="C18" s="172"/>
      <c r="D18" s="172"/>
      <c r="E18" s="172"/>
      <c r="F18" s="172"/>
      <c r="G18" s="172"/>
      <c r="H18" s="172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</row>
    <row r="19" spans="1:25" ht="15.75" customHeight="1" x14ac:dyDescent="0.3">
      <c r="A19" s="172" t="s">
        <v>163</v>
      </c>
      <c r="B19" s="172"/>
      <c r="C19" s="172"/>
      <c r="D19" s="172"/>
      <c r="E19" s="172"/>
      <c r="F19" s="172"/>
      <c r="G19" s="172"/>
      <c r="H19" s="172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</row>
    <row r="20" spans="1:25" ht="15.75" customHeight="1" x14ac:dyDescent="0.3">
      <c r="A20" s="172" t="s">
        <v>164</v>
      </c>
      <c r="B20" s="172"/>
      <c r="C20" s="172"/>
      <c r="D20" s="172"/>
      <c r="E20" s="172"/>
      <c r="F20" s="172"/>
      <c r="G20" s="172"/>
      <c r="H20" s="172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</row>
    <row r="21" spans="1:25" ht="15.75" customHeight="1" x14ac:dyDescent="0.3">
      <c r="A21" s="172" t="s">
        <v>165</v>
      </c>
      <c r="B21" s="172"/>
      <c r="C21" s="172"/>
      <c r="D21" s="172"/>
      <c r="E21" s="172"/>
      <c r="F21" s="172"/>
      <c r="G21" s="172"/>
      <c r="H21" s="172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</row>
    <row r="22" spans="1:25" ht="15.75" customHeight="1" x14ac:dyDescent="0.3">
      <c r="A22" s="172" t="s">
        <v>166</v>
      </c>
      <c r="B22" s="172"/>
      <c r="C22" s="172"/>
      <c r="D22" s="172"/>
      <c r="E22" s="172"/>
      <c r="F22" s="172"/>
      <c r="G22" s="172"/>
      <c r="H22" s="172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</row>
    <row r="23" spans="1:25" ht="15.75" customHeight="1" x14ac:dyDescent="0.3">
      <c r="A23" s="172" t="s">
        <v>167</v>
      </c>
      <c r="B23" s="172"/>
      <c r="C23" s="172"/>
      <c r="D23" s="172"/>
      <c r="E23" s="172"/>
      <c r="F23" s="172"/>
      <c r="G23" s="172"/>
      <c r="H23" s="172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</row>
    <row r="24" spans="1:25" ht="15.75" customHeight="1" x14ac:dyDescent="0.3">
      <c r="A24" s="172" t="s">
        <v>168</v>
      </c>
      <c r="B24" s="172"/>
      <c r="C24" s="172"/>
      <c r="D24" s="172"/>
      <c r="E24" s="172"/>
      <c r="F24" s="172"/>
      <c r="G24" s="172"/>
      <c r="H24" s="172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</row>
    <row r="25" spans="1:25" ht="14.25" customHeight="1" x14ac:dyDescent="0.3">
      <c r="A25" s="175" t="s">
        <v>169</v>
      </c>
      <c r="B25" s="175"/>
      <c r="C25" s="175"/>
      <c r="D25" s="175"/>
      <c r="E25" s="175"/>
      <c r="F25" s="175"/>
      <c r="G25" s="175"/>
      <c r="H25" s="175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</row>
    <row r="26" spans="1:25" ht="15.75" customHeight="1" x14ac:dyDescent="0.3">
      <c r="A26" s="172" t="s">
        <v>170</v>
      </c>
      <c r="B26" s="172"/>
      <c r="C26" s="172"/>
      <c r="D26" s="172"/>
      <c r="E26" s="172"/>
      <c r="F26" s="172"/>
      <c r="G26" s="172"/>
      <c r="H26" s="172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</row>
    <row r="27" spans="1:25" ht="18" customHeight="1" x14ac:dyDescent="0.3">
      <c r="A27" s="172" t="s">
        <v>171</v>
      </c>
      <c r="B27" s="172"/>
      <c r="C27" s="172"/>
      <c r="D27" s="172"/>
      <c r="E27" s="172"/>
      <c r="F27" s="172"/>
      <c r="G27" s="172"/>
      <c r="H27" s="172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</row>
    <row r="28" spans="1:25" ht="33" customHeight="1" x14ac:dyDescent="0.3">
      <c r="A28" s="173" t="s">
        <v>172</v>
      </c>
      <c r="B28" s="173"/>
      <c r="C28" s="173"/>
      <c r="D28" s="173"/>
      <c r="E28" s="173"/>
      <c r="F28" s="173"/>
      <c r="G28" s="173"/>
      <c r="H28" s="173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</row>
    <row r="29" spans="1:25" ht="21" customHeight="1" x14ac:dyDescent="0.3">
      <c r="A29" s="172" t="s">
        <v>173</v>
      </c>
      <c r="B29" s="172"/>
      <c r="C29" s="172"/>
      <c r="D29" s="172"/>
      <c r="E29" s="172"/>
      <c r="F29" s="172"/>
      <c r="G29" s="172"/>
      <c r="H29" s="172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</row>
    <row r="30" spans="1:25" ht="36.75" customHeight="1" x14ac:dyDescent="0.3">
      <c r="A30" s="173" t="s">
        <v>174</v>
      </c>
      <c r="B30" s="173"/>
      <c r="C30" s="173"/>
      <c r="D30" s="173"/>
      <c r="E30" s="173"/>
      <c r="F30" s="173"/>
      <c r="G30" s="173"/>
      <c r="H30" s="173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</row>
    <row r="31" spans="1:25" ht="111.75" customHeight="1" x14ac:dyDescent="0.3">
      <c r="A31" s="176" t="s">
        <v>175</v>
      </c>
      <c r="B31" s="176"/>
      <c r="C31" s="176"/>
      <c r="D31" s="176"/>
      <c r="E31" s="176"/>
      <c r="F31" s="176"/>
      <c r="G31" s="176"/>
      <c r="H31" s="176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</row>
    <row r="32" spans="1:25" ht="15.75" customHeight="1" x14ac:dyDescent="0.3">
      <c r="A32" s="92"/>
      <c r="B32" s="92"/>
      <c r="C32" s="92"/>
      <c r="D32" s="92"/>
      <c r="E32" s="92"/>
      <c r="F32" s="92"/>
      <c r="G32" s="92"/>
      <c r="H32" s="92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</row>
    <row r="33" spans="1:25" ht="15.75" customHeight="1" x14ac:dyDescent="0.3">
      <c r="C33" s="177" t="s">
        <v>176</v>
      </c>
      <c r="D33" s="177"/>
      <c r="E33" s="178" t="s">
        <v>177</v>
      </c>
      <c r="F33" s="178"/>
      <c r="G33" s="92"/>
      <c r="H33" s="92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</row>
    <row r="34" spans="1:25" ht="15.75" customHeight="1" x14ac:dyDescent="0.3">
      <c r="C34" s="179" t="s">
        <v>62</v>
      </c>
      <c r="D34" s="179"/>
      <c r="E34" s="179" t="s">
        <v>63</v>
      </c>
      <c r="F34" s="179"/>
      <c r="G34" s="92"/>
      <c r="H34" s="92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</row>
    <row r="35" spans="1:25" ht="15.75" customHeight="1" x14ac:dyDescent="0.3">
      <c r="C35" s="179" t="s">
        <v>64</v>
      </c>
      <c r="D35" s="179"/>
      <c r="E35" s="179" t="s">
        <v>65</v>
      </c>
      <c r="F35" s="179"/>
      <c r="G35" s="92"/>
      <c r="H35" s="92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</row>
    <row r="36" spans="1:25" ht="15.75" customHeight="1" x14ac:dyDescent="0.3">
      <c r="C36" s="179" t="s">
        <v>66</v>
      </c>
      <c r="D36" s="179"/>
      <c r="E36" s="179" t="s">
        <v>67</v>
      </c>
      <c r="F36" s="179"/>
      <c r="G36" s="92"/>
      <c r="H36" s="92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</row>
    <row r="37" spans="1:25" ht="15.75" customHeight="1" x14ac:dyDescent="0.3">
      <c r="C37" s="179" t="s">
        <v>68</v>
      </c>
      <c r="D37" s="179"/>
      <c r="E37" s="179" t="s">
        <v>69</v>
      </c>
      <c r="F37" s="179"/>
      <c r="G37" s="92"/>
      <c r="H37" s="92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</row>
    <row r="38" spans="1:25" ht="15.75" customHeight="1" x14ac:dyDescent="0.3">
      <c r="A38" s="92" t="s">
        <v>178</v>
      </c>
      <c r="B38" s="92"/>
      <c r="C38" s="92"/>
      <c r="D38" s="92"/>
      <c r="E38" s="92"/>
      <c r="F38" s="92"/>
      <c r="G38" s="92"/>
      <c r="H38" s="92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</row>
    <row r="39" spans="1:25" ht="15.75" customHeight="1" x14ac:dyDescent="0.3">
      <c r="A39" s="173" t="s">
        <v>179</v>
      </c>
      <c r="B39" s="173"/>
      <c r="C39" s="173"/>
      <c r="D39" s="173"/>
      <c r="E39" s="173"/>
      <c r="F39" s="173"/>
      <c r="G39" s="173"/>
      <c r="H39" s="173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1:25" ht="15.75" customHeight="1" x14ac:dyDescent="0.3">
      <c r="A40" s="93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1:25" ht="15.75" customHeight="1" x14ac:dyDescent="0.3">
      <c r="A41" s="93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1:25" ht="15.75" customHeight="1" x14ac:dyDescent="0.3">
      <c r="A42" s="93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</row>
    <row r="43" spans="1:25" ht="15.75" customHeight="1" x14ac:dyDescent="0.3">
      <c r="A43" s="93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1:25" ht="15.75" customHeight="1" x14ac:dyDescent="0.3">
      <c r="A44" s="93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1:25" ht="15.75" customHeight="1" x14ac:dyDescent="0.3">
      <c r="A45" s="93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1:25" ht="15.75" customHeight="1" x14ac:dyDescent="0.3">
      <c r="A46" s="93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1:25" ht="15.75" customHeight="1" x14ac:dyDescent="0.3">
      <c r="A47" s="93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</row>
    <row r="48" spans="1:25" ht="15.75" customHeight="1" x14ac:dyDescent="0.3">
      <c r="A48" s="93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</row>
    <row r="49" spans="1:25" ht="15.75" customHeight="1" x14ac:dyDescent="0.3">
      <c r="A49" s="93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</row>
    <row r="50" spans="1:25" ht="15.75" customHeight="1" x14ac:dyDescent="0.3">
      <c r="A50" s="93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</row>
    <row r="51" spans="1:25" ht="15.75" customHeight="1" x14ac:dyDescent="0.3">
      <c r="A51" s="93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</row>
    <row r="52" spans="1:25" ht="15.75" customHeight="1" x14ac:dyDescent="0.3">
      <c r="A52" s="93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</row>
    <row r="53" spans="1:25" ht="15.75" customHeight="1" x14ac:dyDescent="0.3">
      <c r="A53" s="93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</row>
    <row r="54" spans="1:25" ht="15.75" customHeight="1" x14ac:dyDescent="0.3">
      <c r="A54" s="93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</row>
    <row r="55" spans="1:25" ht="19.5" customHeight="1" x14ac:dyDescent="0.3">
      <c r="A55" s="180" t="s">
        <v>180</v>
      </c>
      <c r="B55" s="180"/>
      <c r="C55" s="180"/>
      <c r="D55" s="180"/>
      <c r="E55" s="83" t="s">
        <v>181</v>
      </c>
      <c r="F55" s="92"/>
      <c r="G55" s="92"/>
      <c r="H55" s="92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</row>
    <row r="56" spans="1:25" ht="16.5" customHeight="1" x14ac:dyDescent="0.3">
      <c r="A56" s="180" t="s">
        <v>182</v>
      </c>
      <c r="B56" s="180"/>
      <c r="C56" s="180"/>
      <c r="D56" s="94" t="s">
        <v>27</v>
      </c>
      <c r="E56" s="56">
        <v>12</v>
      </c>
      <c r="F56" s="92"/>
      <c r="G56" s="95"/>
      <c r="H56" s="92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</row>
    <row r="57" spans="1:25" ht="15.75" customHeight="1" x14ac:dyDescent="0.3">
      <c r="A57" s="180"/>
      <c r="B57" s="180"/>
      <c r="C57" s="180"/>
      <c r="D57" s="94" t="s">
        <v>28</v>
      </c>
      <c r="E57" s="59">
        <v>10</v>
      </c>
      <c r="F57" s="92"/>
      <c r="G57" s="95"/>
      <c r="H57" s="92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</row>
    <row r="58" spans="1:25" ht="15.75" customHeight="1" x14ac:dyDescent="0.3">
      <c r="A58" s="180"/>
      <c r="B58" s="180"/>
      <c r="C58" s="180"/>
      <c r="D58" s="94" t="s">
        <v>29</v>
      </c>
      <c r="E58" s="56">
        <v>5</v>
      </c>
      <c r="F58" s="92"/>
      <c r="G58" s="95"/>
      <c r="H58" s="92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</row>
    <row r="59" spans="1:25" ht="15.75" customHeight="1" x14ac:dyDescent="0.3">
      <c r="A59" s="180"/>
      <c r="B59" s="180"/>
      <c r="C59" s="180"/>
      <c r="D59" s="94" t="s">
        <v>30</v>
      </c>
      <c r="E59" s="56">
        <v>13</v>
      </c>
      <c r="F59" s="92"/>
      <c r="G59" s="95"/>
      <c r="H59" s="92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</row>
    <row r="60" spans="1:25" ht="16.5" customHeight="1" x14ac:dyDescent="0.3">
      <c r="A60" s="181" t="s">
        <v>31</v>
      </c>
      <c r="B60" s="181"/>
      <c r="C60" s="181"/>
      <c r="D60" s="181"/>
      <c r="E60" s="83">
        <f>SUM(E56:E59)</f>
        <v>40</v>
      </c>
      <c r="F60" s="92"/>
      <c r="G60" s="92"/>
      <c r="H60" s="92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</row>
    <row r="61" spans="1:25" ht="19.5" customHeight="1" x14ac:dyDescent="0.3">
      <c r="A61" s="180" t="s">
        <v>183</v>
      </c>
      <c r="B61" s="180"/>
      <c r="C61" s="180"/>
      <c r="D61" s="180"/>
      <c r="E61" s="83" t="s">
        <v>181</v>
      </c>
      <c r="F61" s="92"/>
      <c r="G61" s="92"/>
      <c r="H61" s="92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</row>
    <row r="62" spans="1:25" ht="16.5" customHeight="1" x14ac:dyDescent="0.3">
      <c r="A62" s="180" t="s">
        <v>184</v>
      </c>
      <c r="B62" s="180" t="s">
        <v>34</v>
      </c>
      <c r="C62" s="180"/>
      <c r="D62" s="94" t="s">
        <v>35</v>
      </c>
      <c r="E62" s="56">
        <v>8</v>
      </c>
      <c r="F62" s="92"/>
      <c r="G62" s="95"/>
      <c r="H62" s="92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</row>
    <row r="63" spans="1:25" ht="15.75" customHeight="1" x14ac:dyDescent="0.3">
      <c r="A63" s="180"/>
      <c r="B63" s="180"/>
      <c r="C63" s="180"/>
      <c r="D63" s="94" t="s">
        <v>36</v>
      </c>
      <c r="E63" s="56">
        <v>7</v>
      </c>
      <c r="F63" s="92"/>
      <c r="G63" s="95"/>
      <c r="H63" s="92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</row>
    <row r="64" spans="1:25" ht="15.75" customHeight="1" x14ac:dyDescent="0.3">
      <c r="A64" s="180"/>
      <c r="B64" s="180"/>
      <c r="C64" s="180"/>
      <c r="D64" s="94" t="s">
        <v>37</v>
      </c>
      <c r="E64" s="56">
        <v>7</v>
      </c>
      <c r="F64" s="92"/>
      <c r="G64" s="95"/>
      <c r="H64" s="92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</row>
    <row r="65" spans="1:25" ht="15.75" customHeight="1" x14ac:dyDescent="0.3">
      <c r="A65" s="180"/>
      <c r="B65" s="180"/>
      <c r="C65" s="180"/>
      <c r="D65" s="94" t="s">
        <v>38</v>
      </c>
      <c r="E65" s="56">
        <v>5</v>
      </c>
      <c r="F65" s="92"/>
      <c r="G65" s="95"/>
      <c r="H65" s="92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</row>
    <row r="66" spans="1:25" ht="16.5" customHeight="1" x14ac:dyDescent="0.3">
      <c r="A66" s="180"/>
      <c r="B66" s="180" t="s">
        <v>39</v>
      </c>
      <c r="C66" s="180"/>
      <c r="D66" s="94" t="s">
        <v>40</v>
      </c>
      <c r="E66" s="56">
        <v>6</v>
      </c>
      <c r="F66" s="92"/>
      <c r="G66" s="95"/>
      <c r="H66" s="92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</row>
    <row r="67" spans="1:25" ht="15.75" customHeight="1" x14ac:dyDescent="0.3">
      <c r="A67" s="180"/>
      <c r="B67" s="180"/>
      <c r="C67" s="180"/>
      <c r="D67" s="94" t="s">
        <v>41</v>
      </c>
      <c r="E67" s="56">
        <v>6</v>
      </c>
      <c r="F67" s="92"/>
      <c r="G67" s="95"/>
      <c r="H67" s="92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</row>
    <row r="68" spans="1:25" ht="16.5" customHeight="1" x14ac:dyDescent="0.3">
      <c r="A68" s="180" t="s">
        <v>185</v>
      </c>
      <c r="B68" s="180"/>
      <c r="C68" s="180"/>
      <c r="D68" s="94" t="s">
        <v>43</v>
      </c>
      <c r="E68" s="56">
        <v>8</v>
      </c>
      <c r="F68" s="92"/>
      <c r="G68" s="95"/>
      <c r="H68" s="92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</row>
    <row r="69" spans="1:25" ht="15.75" customHeight="1" x14ac:dyDescent="0.3">
      <c r="A69" s="180"/>
      <c r="B69" s="180"/>
      <c r="C69" s="180"/>
      <c r="D69" s="94" t="s">
        <v>44</v>
      </c>
      <c r="E69" s="56">
        <v>3</v>
      </c>
      <c r="F69" s="92"/>
      <c r="G69" s="95"/>
      <c r="H69" s="92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</row>
    <row r="70" spans="1:25" ht="16.5" customHeight="1" x14ac:dyDescent="0.3">
      <c r="A70" s="181" t="s">
        <v>45</v>
      </c>
      <c r="B70" s="181"/>
      <c r="C70" s="181"/>
      <c r="D70" s="181"/>
      <c r="E70" s="83">
        <f>SUM(E62:E69)</f>
        <v>50</v>
      </c>
      <c r="F70" s="92"/>
      <c r="G70" s="92"/>
      <c r="H70" s="92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</row>
    <row r="71" spans="1:25" ht="16.5" customHeight="1" x14ac:dyDescent="0.3">
      <c r="A71" s="180" t="s">
        <v>186</v>
      </c>
      <c r="B71" s="180"/>
      <c r="C71" s="180"/>
      <c r="D71" s="180"/>
      <c r="E71" s="83">
        <v>10</v>
      </c>
      <c r="F71" s="92"/>
      <c r="G71" s="92"/>
      <c r="H71" s="92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</row>
    <row r="72" spans="1:25" ht="19.5" customHeight="1" x14ac:dyDescent="0.3">
      <c r="A72" s="180" t="s">
        <v>47</v>
      </c>
      <c r="B72" s="180"/>
      <c r="C72" s="180"/>
      <c r="D72" s="180"/>
      <c r="E72" s="83">
        <v>100</v>
      </c>
      <c r="F72" s="92"/>
      <c r="G72" s="92"/>
      <c r="H72" s="92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</row>
    <row r="73" spans="1:25" ht="18" customHeight="1" x14ac:dyDescent="0.3">
      <c r="A73" s="171" t="s">
        <v>187</v>
      </c>
      <c r="B73" s="171"/>
      <c r="C73" s="171"/>
      <c r="D73" s="171"/>
      <c r="E73" s="171"/>
      <c r="F73" s="171"/>
      <c r="G73" s="171"/>
      <c r="H73" s="171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</row>
    <row r="74" spans="1:25" ht="18" customHeight="1" x14ac:dyDescent="0.3">
      <c r="A74" s="171" t="s">
        <v>188</v>
      </c>
      <c r="B74" s="171"/>
      <c r="C74" s="171"/>
      <c r="D74" s="171"/>
      <c r="E74" s="171"/>
      <c r="F74" s="171"/>
      <c r="G74" s="171"/>
      <c r="H74" s="171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</row>
    <row r="75" spans="1:25" ht="18" customHeight="1" x14ac:dyDescent="0.3">
      <c r="A75" s="173" t="s">
        <v>189</v>
      </c>
      <c r="B75" s="173"/>
      <c r="C75" s="173"/>
      <c r="D75" s="173"/>
      <c r="E75" s="173"/>
      <c r="F75" s="173"/>
      <c r="G75" s="173"/>
      <c r="H75" s="173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</row>
    <row r="76" spans="1:25" ht="146.25" customHeight="1" x14ac:dyDescent="0.3">
      <c r="A76" s="173" t="s">
        <v>190</v>
      </c>
      <c r="B76" s="173"/>
      <c r="C76" s="173"/>
      <c r="D76" s="173"/>
      <c r="E76" s="173"/>
      <c r="F76" s="173"/>
      <c r="G76" s="173"/>
      <c r="H76" s="173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</row>
    <row r="77" spans="1:25" ht="18" customHeight="1" x14ac:dyDescent="0.3">
      <c r="A77" s="171" t="s">
        <v>191</v>
      </c>
      <c r="B77" s="171"/>
      <c r="C77" s="171"/>
      <c r="D77" s="171"/>
      <c r="E77" s="171"/>
      <c r="F77" s="171"/>
      <c r="G77" s="171"/>
      <c r="H77" s="171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</row>
    <row r="78" spans="1:25" ht="18" customHeight="1" x14ac:dyDescent="0.3">
      <c r="A78" s="173" t="s">
        <v>192</v>
      </c>
      <c r="B78" s="173"/>
      <c r="C78" s="173"/>
      <c r="D78" s="173"/>
      <c r="E78" s="173"/>
      <c r="F78" s="173"/>
      <c r="G78" s="173"/>
      <c r="H78" s="173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</row>
    <row r="79" spans="1:25" ht="18" customHeight="1" x14ac:dyDescent="0.3">
      <c r="A79" s="173" t="s">
        <v>193</v>
      </c>
      <c r="B79" s="173"/>
      <c r="C79" s="173"/>
      <c r="D79" s="173"/>
      <c r="E79" s="173"/>
      <c r="F79" s="173"/>
      <c r="G79" s="173"/>
      <c r="H79" s="173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</row>
    <row r="80" spans="1:25" ht="18" customHeight="1" x14ac:dyDescent="0.3">
      <c r="A80" s="171" t="s">
        <v>194</v>
      </c>
      <c r="B80" s="171"/>
      <c r="C80" s="171"/>
      <c r="D80" s="171"/>
      <c r="E80" s="171"/>
      <c r="F80" s="171"/>
      <c r="G80" s="171"/>
      <c r="H80" s="171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</row>
    <row r="81" spans="1:25" ht="18" customHeight="1" x14ac:dyDescent="0.3">
      <c r="A81" s="173" t="s">
        <v>195</v>
      </c>
      <c r="B81" s="173"/>
      <c r="C81" s="173"/>
      <c r="D81" s="173"/>
      <c r="E81" s="173"/>
      <c r="F81" s="173"/>
      <c r="G81" s="173"/>
      <c r="H81" s="173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</row>
    <row r="82" spans="1:25" ht="15.75" customHeight="1" x14ac:dyDescent="0.3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</row>
    <row r="83" spans="1:25" ht="15.75" customHeight="1" x14ac:dyDescent="0.3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</row>
    <row r="84" spans="1:25" ht="15.75" customHeight="1" x14ac:dyDescent="0.3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</row>
    <row r="85" spans="1:25" ht="15.75" customHeight="1" x14ac:dyDescent="0.3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</row>
    <row r="86" spans="1:25" ht="15.75" customHeight="1" x14ac:dyDescent="0.3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</row>
    <row r="87" spans="1:25" ht="15.75" customHeight="1" x14ac:dyDescent="0.3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</row>
    <row r="88" spans="1:25" ht="15.75" customHeight="1" x14ac:dyDescent="0.3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</row>
    <row r="89" spans="1:25" ht="15.75" customHeight="1" x14ac:dyDescent="0.3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</row>
    <row r="90" spans="1:25" ht="15.75" customHeight="1" x14ac:dyDescent="0.3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</row>
    <row r="91" spans="1:25" ht="15.75" customHeight="1" x14ac:dyDescent="0.3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</row>
    <row r="92" spans="1:25" ht="15.75" customHeight="1" x14ac:dyDescent="0.3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</row>
    <row r="93" spans="1:25" ht="15.75" customHeight="1" x14ac:dyDescent="0.3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</row>
    <row r="94" spans="1:25" ht="15.75" customHeight="1" x14ac:dyDescent="0.3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</row>
    <row r="95" spans="1:25" ht="15.75" customHeight="1" x14ac:dyDescent="0.3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</row>
    <row r="96" spans="1:25" ht="15.75" customHeight="1" x14ac:dyDescent="0.3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</row>
    <row r="97" spans="1:25" ht="15.75" customHeight="1" x14ac:dyDescent="0.3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</row>
    <row r="98" spans="1:25" ht="15.75" customHeight="1" x14ac:dyDescent="0.3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</row>
    <row r="99" spans="1:25" ht="15.75" customHeight="1" x14ac:dyDescent="0.3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</row>
    <row r="100" spans="1:25" ht="15.75" customHeight="1" x14ac:dyDescent="0.3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</row>
    <row r="101" spans="1:25" ht="15.75" customHeight="1" x14ac:dyDescent="0.3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</row>
    <row r="102" spans="1:25" ht="15.75" customHeight="1" x14ac:dyDescent="0.3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</row>
    <row r="103" spans="1:25" ht="15.75" customHeight="1" x14ac:dyDescent="0.3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</row>
    <row r="104" spans="1:25" ht="15.75" customHeight="1" x14ac:dyDescent="0.3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</row>
    <row r="105" spans="1:25" ht="15.75" customHeight="1" x14ac:dyDescent="0.3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</row>
    <row r="106" spans="1:25" ht="15.75" customHeight="1" x14ac:dyDescent="0.3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</row>
    <row r="107" spans="1:25" ht="15.75" customHeight="1" x14ac:dyDescent="0.3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</row>
    <row r="108" spans="1:25" ht="15.75" customHeight="1" x14ac:dyDescent="0.3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</row>
    <row r="109" spans="1:25" ht="15.75" customHeight="1" x14ac:dyDescent="0.3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</row>
    <row r="110" spans="1:25" ht="15.75" customHeight="1" x14ac:dyDescent="0.3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</row>
    <row r="111" spans="1:25" ht="15.75" customHeight="1" x14ac:dyDescent="0.3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</row>
    <row r="112" spans="1:25" ht="15.75" customHeight="1" x14ac:dyDescent="0.3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</row>
    <row r="113" spans="1:25" ht="15.75" customHeight="1" x14ac:dyDescent="0.3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</row>
    <row r="114" spans="1:25" ht="15.75" customHeight="1" x14ac:dyDescent="0.3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</row>
    <row r="115" spans="1:25" ht="15.75" customHeight="1" x14ac:dyDescent="0.3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</row>
    <row r="116" spans="1:25" ht="15.75" customHeight="1" x14ac:dyDescent="0.3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</row>
    <row r="117" spans="1:25" ht="15.75" customHeight="1" x14ac:dyDescent="0.3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</row>
    <row r="118" spans="1:25" ht="15.75" customHeight="1" x14ac:dyDescent="0.3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</row>
    <row r="119" spans="1:25" ht="15.75" customHeight="1" x14ac:dyDescent="0.3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</row>
    <row r="120" spans="1:25" ht="15.75" customHeight="1" x14ac:dyDescent="0.3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</row>
    <row r="121" spans="1:25" ht="15.75" customHeight="1" x14ac:dyDescent="0.3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</row>
    <row r="122" spans="1:25" ht="15.75" customHeight="1" x14ac:dyDescent="0.3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</row>
    <row r="123" spans="1:25" ht="15.75" customHeight="1" x14ac:dyDescent="0.3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</row>
    <row r="124" spans="1:25" ht="15.75" customHeight="1" x14ac:dyDescent="0.3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</row>
    <row r="125" spans="1:25" ht="15.75" customHeight="1" x14ac:dyDescent="0.3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</row>
    <row r="126" spans="1:25" ht="15.75" customHeight="1" x14ac:dyDescent="0.3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</row>
    <row r="127" spans="1:25" ht="15.75" customHeight="1" x14ac:dyDescent="0.3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</row>
    <row r="128" spans="1:25" ht="15.75" customHeight="1" x14ac:dyDescent="0.3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</row>
    <row r="129" spans="1:25" ht="15.75" customHeight="1" x14ac:dyDescent="0.3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</row>
    <row r="130" spans="1:25" ht="15.75" customHeight="1" x14ac:dyDescent="0.3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</row>
    <row r="131" spans="1:25" ht="15.75" customHeight="1" x14ac:dyDescent="0.3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</row>
    <row r="132" spans="1:25" ht="15.75" customHeight="1" x14ac:dyDescent="0.3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</row>
    <row r="133" spans="1:25" ht="15.75" customHeight="1" x14ac:dyDescent="0.3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</row>
    <row r="134" spans="1:25" ht="15.75" customHeight="1" x14ac:dyDescent="0.3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</row>
    <row r="135" spans="1:25" ht="15.75" customHeight="1" x14ac:dyDescent="0.3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</row>
    <row r="136" spans="1:25" ht="15.75" customHeight="1" x14ac:dyDescent="0.3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</row>
    <row r="137" spans="1:25" ht="15.75" customHeight="1" x14ac:dyDescent="0.3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</row>
    <row r="138" spans="1:25" ht="15.75" customHeight="1" x14ac:dyDescent="0.3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</row>
    <row r="139" spans="1:25" ht="15.75" customHeight="1" x14ac:dyDescent="0.3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</row>
    <row r="140" spans="1:25" ht="15.75" customHeight="1" x14ac:dyDescent="0.3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</row>
    <row r="141" spans="1:25" ht="15.75" customHeight="1" x14ac:dyDescent="0.3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</row>
    <row r="142" spans="1:25" ht="15.75" customHeight="1" x14ac:dyDescent="0.3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</row>
    <row r="143" spans="1:25" ht="15.75" customHeight="1" x14ac:dyDescent="0.3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</row>
    <row r="144" spans="1:25" ht="15.75" customHeight="1" x14ac:dyDescent="0.3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</row>
    <row r="145" spans="1:25" ht="15.75" customHeight="1" x14ac:dyDescent="0.3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</row>
    <row r="146" spans="1:25" ht="15.75" customHeight="1" x14ac:dyDescent="0.3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</row>
    <row r="147" spans="1:25" ht="15.75" customHeight="1" x14ac:dyDescent="0.3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</row>
    <row r="148" spans="1:25" ht="15.75" customHeight="1" x14ac:dyDescent="0.3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</row>
    <row r="149" spans="1:25" ht="15.75" customHeight="1" x14ac:dyDescent="0.3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</row>
    <row r="150" spans="1:25" ht="15.75" customHeight="1" x14ac:dyDescent="0.3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</row>
    <row r="151" spans="1:25" ht="15.75" customHeight="1" x14ac:dyDescent="0.3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</row>
    <row r="152" spans="1:25" ht="15.75" customHeight="1" x14ac:dyDescent="0.3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</row>
    <row r="153" spans="1:25" ht="15.75" customHeight="1" x14ac:dyDescent="0.3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</row>
    <row r="154" spans="1:25" ht="15.75" customHeight="1" x14ac:dyDescent="0.3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</row>
    <row r="155" spans="1:25" ht="15.75" customHeight="1" x14ac:dyDescent="0.3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</row>
    <row r="156" spans="1:25" ht="15.75" customHeight="1" x14ac:dyDescent="0.3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</row>
    <row r="157" spans="1:25" ht="15.75" customHeight="1" x14ac:dyDescent="0.3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</row>
    <row r="158" spans="1:25" ht="15.75" customHeight="1" x14ac:dyDescent="0.3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</row>
    <row r="159" spans="1:25" ht="15.75" customHeight="1" x14ac:dyDescent="0.3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</row>
    <row r="160" spans="1:25" ht="15.75" customHeight="1" x14ac:dyDescent="0.3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</row>
    <row r="161" spans="1:25" ht="15.75" customHeight="1" x14ac:dyDescent="0.3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</row>
    <row r="162" spans="1:25" ht="15.75" customHeight="1" x14ac:dyDescent="0.3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</row>
    <row r="163" spans="1:25" ht="15.75" customHeight="1" x14ac:dyDescent="0.3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</row>
    <row r="164" spans="1:25" ht="15.75" customHeight="1" x14ac:dyDescent="0.3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</row>
    <row r="165" spans="1:25" ht="15.75" customHeight="1" x14ac:dyDescent="0.3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</row>
    <row r="166" spans="1:25" ht="15.75" customHeight="1" x14ac:dyDescent="0.3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</row>
    <row r="167" spans="1:25" ht="15.75" customHeight="1" x14ac:dyDescent="0.3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</row>
    <row r="168" spans="1:25" ht="15.75" customHeight="1" x14ac:dyDescent="0.3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</row>
    <row r="169" spans="1:25" ht="15.75" customHeight="1" x14ac:dyDescent="0.3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</row>
    <row r="170" spans="1:25" ht="15.75" customHeight="1" x14ac:dyDescent="0.3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</row>
    <row r="171" spans="1:25" ht="15.75" customHeight="1" x14ac:dyDescent="0.3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</row>
    <row r="172" spans="1:25" ht="15.75" customHeight="1" x14ac:dyDescent="0.3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</row>
    <row r="173" spans="1:25" ht="15.75" customHeight="1" x14ac:dyDescent="0.3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</row>
    <row r="174" spans="1:25" ht="15.75" customHeight="1" x14ac:dyDescent="0.3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</row>
    <row r="175" spans="1:25" ht="15.75" customHeight="1" x14ac:dyDescent="0.3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</row>
    <row r="176" spans="1:25" ht="15.75" customHeight="1" x14ac:dyDescent="0.3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</row>
    <row r="177" spans="1:25" ht="15.75" customHeight="1" x14ac:dyDescent="0.3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</row>
    <row r="178" spans="1:25" ht="15.75" customHeight="1" x14ac:dyDescent="0.3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</row>
    <row r="179" spans="1:25" ht="15.75" customHeight="1" x14ac:dyDescent="0.3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</row>
    <row r="180" spans="1:25" ht="15.75" customHeight="1" x14ac:dyDescent="0.3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</row>
    <row r="181" spans="1:25" ht="15.75" customHeight="1" x14ac:dyDescent="0.3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</row>
    <row r="182" spans="1:25" ht="15.75" customHeight="1" x14ac:dyDescent="0.3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</row>
    <row r="183" spans="1:25" ht="15.75" customHeight="1" x14ac:dyDescent="0.3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</row>
    <row r="184" spans="1:25" ht="15.75" customHeight="1" x14ac:dyDescent="0.3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</row>
    <row r="185" spans="1:25" ht="15.75" customHeight="1" x14ac:dyDescent="0.3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</row>
    <row r="186" spans="1:25" ht="15.75" customHeight="1" x14ac:dyDescent="0.3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</row>
    <row r="187" spans="1:25" ht="15.75" customHeight="1" x14ac:dyDescent="0.3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</row>
    <row r="188" spans="1:25" ht="15.75" customHeight="1" x14ac:dyDescent="0.3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</row>
    <row r="189" spans="1:25" ht="15.75" customHeight="1" x14ac:dyDescent="0.3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</row>
    <row r="190" spans="1:25" ht="15.75" customHeight="1" x14ac:dyDescent="0.3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</row>
    <row r="191" spans="1:25" ht="15.75" customHeight="1" x14ac:dyDescent="0.3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</row>
    <row r="192" spans="1:25" ht="15.75" customHeight="1" x14ac:dyDescent="0.3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</row>
    <row r="193" spans="1:25" ht="15.75" customHeight="1" x14ac:dyDescent="0.3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</row>
    <row r="194" spans="1:25" ht="15.75" customHeight="1" x14ac:dyDescent="0.3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</row>
    <row r="195" spans="1:25" ht="15.75" customHeight="1" x14ac:dyDescent="0.3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</row>
    <row r="196" spans="1:25" ht="15.75" customHeight="1" x14ac:dyDescent="0.3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</row>
    <row r="197" spans="1:25" ht="15.75" customHeight="1" x14ac:dyDescent="0.3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</row>
    <row r="198" spans="1:25" ht="15.75" customHeight="1" x14ac:dyDescent="0.3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</row>
    <row r="199" spans="1:25" ht="15.75" customHeight="1" x14ac:dyDescent="0.3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</row>
    <row r="200" spans="1:25" ht="15.75" customHeight="1" x14ac:dyDescent="0.3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</row>
    <row r="201" spans="1:25" ht="15.75" customHeight="1" x14ac:dyDescent="0.3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</row>
    <row r="202" spans="1:25" ht="15.75" customHeight="1" x14ac:dyDescent="0.3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</row>
    <row r="203" spans="1:25" ht="15.75" customHeight="1" x14ac:dyDescent="0.3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</row>
    <row r="204" spans="1:25" ht="15.75" customHeight="1" x14ac:dyDescent="0.3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</row>
    <row r="205" spans="1:25" ht="15.75" customHeight="1" x14ac:dyDescent="0.3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</row>
    <row r="206" spans="1:25" ht="15.75" customHeight="1" x14ac:dyDescent="0.3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</row>
    <row r="207" spans="1:25" ht="15.75" customHeight="1" x14ac:dyDescent="0.3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</row>
    <row r="208" spans="1:25" ht="15.75" customHeight="1" x14ac:dyDescent="0.3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</row>
    <row r="209" spans="1:25" ht="15.75" customHeight="1" x14ac:dyDescent="0.3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</row>
    <row r="210" spans="1:25" ht="15.75" customHeight="1" x14ac:dyDescent="0.3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</row>
    <row r="211" spans="1:25" ht="15.75" customHeight="1" x14ac:dyDescent="0.3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</row>
    <row r="212" spans="1:25" ht="15.75" customHeight="1" x14ac:dyDescent="0.3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</row>
    <row r="213" spans="1:25" ht="15.75" customHeight="1" x14ac:dyDescent="0.3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</row>
    <row r="214" spans="1:25" ht="15.75" customHeight="1" x14ac:dyDescent="0.3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</row>
    <row r="215" spans="1:25" ht="15.75" customHeight="1" x14ac:dyDescent="0.3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</row>
    <row r="216" spans="1:25" ht="15.75" customHeight="1" x14ac:dyDescent="0.3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</row>
    <row r="217" spans="1:25" ht="15.75" customHeight="1" x14ac:dyDescent="0.3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</row>
    <row r="218" spans="1:25" ht="15.75" customHeight="1" x14ac:dyDescent="0.3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</row>
    <row r="219" spans="1:25" ht="15.75" customHeight="1" x14ac:dyDescent="0.3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</row>
    <row r="220" spans="1:25" ht="15.75" customHeight="1" x14ac:dyDescent="0.3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</row>
    <row r="221" spans="1:25" ht="15.75" customHeight="1" x14ac:dyDescent="0.3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</row>
    <row r="222" spans="1:25" ht="15.75" customHeight="1" x14ac:dyDescent="0.3">
      <c r="A222" s="89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</row>
    <row r="223" spans="1:25" ht="15.75" customHeight="1" x14ac:dyDescent="0.3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</row>
    <row r="224" spans="1:25" ht="15.75" customHeight="1" x14ac:dyDescent="0.3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</row>
    <row r="225" spans="1:25" ht="15.75" customHeight="1" x14ac:dyDescent="0.3">
      <c r="A225" s="89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</row>
    <row r="226" spans="1:25" ht="15.75" customHeight="1" x14ac:dyDescent="0.3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</row>
    <row r="227" spans="1:25" ht="15.75" customHeight="1" x14ac:dyDescent="0.3">
      <c r="A227" s="89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</row>
    <row r="228" spans="1:25" ht="15.75" customHeight="1" x14ac:dyDescent="0.3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</row>
    <row r="229" spans="1:25" ht="15.75" customHeight="1" x14ac:dyDescent="0.3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</row>
    <row r="230" spans="1:25" ht="15.75" customHeight="1" x14ac:dyDescent="0.3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</row>
    <row r="231" spans="1:25" ht="15.75" customHeight="1" x14ac:dyDescent="0.3">
      <c r="A231" s="89"/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</row>
    <row r="232" spans="1:25" ht="15.75" customHeight="1" x14ac:dyDescent="0.3">
      <c r="A232" s="89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</row>
    <row r="233" spans="1:25" ht="15.75" customHeight="1" x14ac:dyDescent="0.3">
      <c r="A233" s="89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</row>
    <row r="234" spans="1:25" ht="15.75" customHeight="1" x14ac:dyDescent="0.3">
      <c r="A234" s="89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</row>
    <row r="235" spans="1:25" ht="15.75" customHeight="1" x14ac:dyDescent="0.3">
      <c r="A235" s="89"/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</row>
    <row r="236" spans="1:25" ht="15.75" customHeight="1" x14ac:dyDescent="0.3">
      <c r="A236" s="89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</row>
    <row r="237" spans="1:25" ht="15.75" customHeight="1" x14ac:dyDescent="0.3">
      <c r="A237" s="89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</row>
    <row r="238" spans="1:25" ht="15.75" customHeight="1" x14ac:dyDescent="0.3">
      <c r="A238" s="89"/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</row>
    <row r="239" spans="1:25" ht="15.75" customHeight="1" x14ac:dyDescent="0.3">
      <c r="A239" s="89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</row>
    <row r="240" spans="1:25" ht="15.75" customHeight="1" x14ac:dyDescent="0.3">
      <c r="A240" s="89"/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</row>
    <row r="241" spans="1:25" ht="15.75" customHeight="1" x14ac:dyDescent="0.3">
      <c r="A241" s="89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</row>
    <row r="242" spans="1:25" ht="15.75" customHeight="1" x14ac:dyDescent="0.3">
      <c r="A242" s="89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</row>
    <row r="243" spans="1:25" ht="15.75" customHeight="1" x14ac:dyDescent="0.3">
      <c r="A243" s="89"/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</row>
    <row r="244" spans="1:25" ht="15.75" customHeight="1" x14ac:dyDescent="0.3">
      <c r="A244" s="89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</row>
    <row r="245" spans="1:25" ht="15.75" customHeight="1" x14ac:dyDescent="0.3">
      <c r="A245" s="89"/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</row>
    <row r="246" spans="1:25" ht="15.75" customHeight="1" x14ac:dyDescent="0.3">
      <c r="A246" s="89"/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</row>
    <row r="247" spans="1:25" ht="15.75" customHeight="1" x14ac:dyDescent="0.3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</row>
    <row r="248" spans="1:25" ht="15.75" customHeight="1" x14ac:dyDescent="0.3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</row>
    <row r="249" spans="1:25" ht="15.75" customHeight="1" x14ac:dyDescent="0.3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</row>
    <row r="250" spans="1:25" ht="15.75" customHeight="1" x14ac:dyDescent="0.3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</row>
    <row r="251" spans="1:25" ht="15.75" customHeight="1" x14ac:dyDescent="0.3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</row>
    <row r="252" spans="1:25" ht="15.75" customHeight="1" x14ac:dyDescent="0.3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</row>
    <row r="253" spans="1:25" ht="15.75" customHeight="1" x14ac:dyDescent="0.3">
      <c r="A253" s="89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</row>
    <row r="254" spans="1:25" ht="15.75" customHeight="1" x14ac:dyDescent="0.3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</row>
    <row r="255" spans="1:25" ht="15.75" customHeight="1" x14ac:dyDescent="0.3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</row>
    <row r="256" spans="1:25" ht="15.75" customHeight="1" x14ac:dyDescent="0.3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</row>
    <row r="257" spans="1:25" ht="15.75" customHeight="1" x14ac:dyDescent="0.3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</row>
    <row r="258" spans="1:25" ht="15.75" customHeight="1" x14ac:dyDescent="0.3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</row>
    <row r="259" spans="1:25" ht="15.75" customHeight="1" x14ac:dyDescent="0.3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</row>
    <row r="260" spans="1:25" ht="15.75" customHeight="1" x14ac:dyDescent="0.3">
      <c r="A260" s="89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</row>
    <row r="261" spans="1:25" ht="15.75" customHeight="1" x14ac:dyDescent="0.3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</row>
    <row r="262" spans="1:25" ht="15.75" customHeight="1" x14ac:dyDescent="0.3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</row>
    <row r="263" spans="1:25" ht="15.75" customHeight="1" x14ac:dyDescent="0.3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</row>
    <row r="264" spans="1:25" ht="15.75" customHeight="1" x14ac:dyDescent="0.3">
      <c r="A264" s="89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</row>
    <row r="265" spans="1:25" ht="15.75" customHeight="1" x14ac:dyDescent="0.3">
      <c r="A265" s="89"/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</row>
    <row r="266" spans="1:25" ht="15.75" customHeight="1" x14ac:dyDescent="0.3">
      <c r="A266" s="89"/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</row>
    <row r="267" spans="1:25" ht="15.75" customHeight="1" x14ac:dyDescent="0.3">
      <c r="A267" s="89"/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</row>
    <row r="268" spans="1:25" ht="15.75" customHeight="1" x14ac:dyDescent="0.3">
      <c r="A268" s="89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</row>
    <row r="269" spans="1:25" ht="15.75" customHeight="1" x14ac:dyDescent="0.3">
      <c r="A269" s="89"/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</row>
    <row r="270" spans="1:25" ht="15.75" customHeight="1" x14ac:dyDescent="0.3">
      <c r="A270" s="89"/>
      <c r="B270" s="89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</row>
    <row r="271" spans="1:25" ht="15.75" customHeight="1" x14ac:dyDescent="0.3">
      <c r="A271" s="89"/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</row>
    <row r="272" spans="1:25" ht="15.75" customHeight="1" x14ac:dyDescent="0.3">
      <c r="A272" s="89"/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</row>
    <row r="273" spans="1:25" ht="15.75" customHeight="1" x14ac:dyDescent="0.3">
      <c r="A273" s="89"/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</row>
    <row r="274" spans="1:25" ht="15.75" customHeight="1" x14ac:dyDescent="0.3">
      <c r="A274" s="89"/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</row>
    <row r="275" spans="1:25" ht="15.75" customHeight="1" x14ac:dyDescent="0.3">
      <c r="A275" s="89"/>
      <c r="B275" s="89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</row>
    <row r="276" spans="1:25" ht="15.75" customHeight="1" x14ac:dyDescent="0.3">
      <c r="A276" s="89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</row>
    <row r="277" spans="1:25" ht="15.75" customHeight="1" x14ac:dyDescent="0.3">
      <c r="A277" s="89"/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</row>
    <row r="278" spans="1:25" ht="15.75" customHeight="1" x14ac:dyDescent="0.3">
      <c r="A278" s="89"/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</row>
    <row r="279" spans="1:25" ht="15.75" customHeight="1" x14ac:dyDescent="0.3">
      <c r="A279" s="89"/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</row>
    <row r="280" spans="1:25" ht="15.75" customHeight="1" x14ac:dyDescent="0.3">
      <c r="A280" s="89"/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</row>
    <row r="281" spans="1:25" ht="15.75" customHeight="1" x14ac:dyDescent="0.3">
      <c r="A281" s="89"/>
      <c r="B281" s="89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</row>
    <row r="282" spans="1:25" ht="15.75" customHeight="1" x14ac:dyDescent="0.3">
      <c r="A282" s="89"/>
      <c r="B282" s="89"/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</row>
    <row r="283" spans="1:25" ht="15.75" customHeight="1" x14ac:dyDescent="0.3">
      <c r="A283" s="89"/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</row>
    <row r="284" spans="1:25" ht="15.75" customHeight="1" x14ac:dyDescent="0.3">
      <c r="A284" s="89"/>
      <c r="B284" s="89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</row>
    <row r="285" spans="1:25" ht="15.75" customHeight="1" x14ac:dyDescent="0.3">
      <c r="A285" s="89"/>
      <c r="B285" s="89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</row>
    <row r="286" spans="1:25" ht="15.75" customHeight="1" x14ac:dyDescent="0.3">
      <c r="A286" s="89"/>
      <c r="B286" s="89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</row>
    <row r="287" spans="1:25" ht="15.75" customHeight="1" x14ac:dyDescent="0.3">
      <c r="A287" s="89"/>
      <c r="B287" s="89"/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</row>
    <row r="288" spans="1:25" ht="15.75" customHeight="1" x14ac:dyDescent="0.3">
      <c r="A288" s="89"/>
      <c r="B288" s="89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</row>
    <row r="289" spans="1:25" ht="15.75" customHeight="1" x14ac:dyDescent="0.3">
      <c r="A289" s="89"/>
      <c r="B289" s="89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</row>
    <row r="290" spans="1:25" ht="15.75" customHeight="1" x14ac:dyDescent="0.3">
      <c r="A290" s="89"/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</row>
    <row r="291" spans="1:25" ht="15.75" customHeight="1" x14ac:dyDescent="0.3">
      <c r="A291" s="89"/>
      <c r="B291" s="89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</row>
    <row r="292" spans="1:25" ht="15.75" customHeight="1" x14ac:dyDescent="0.3">
      <c r="A292" s="89"/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</row>
    <row r="293" spans="1:25" ht="15.75" customHeight="1" x14ac:dyDescent="0.3">
      <c r="A293" s="89"/>
      <c r="B293" s="89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</row>
    <row r="294" spans="1:25" ht="15.75" customHeight="1" x14ac:dyDescent="0.3">
      <c r="A294" s="89"/>
      <c r="B294" s="89"/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</row>
    <row r="295" spans="1:25" ht="15.75" customHeight="1" x14ac:dyDescent="0.3">
      <c r="A295" s="89"/>
      <c r="B295" s="89"/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</row>
    <row r="296" spans="1:25" ht="15.75" customHeight="1" x14ac:dyDescent="0.3">
      <c r="A296" s="89"/>
      <c r="B296" s="89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</row>
    <row r="297" spans="1:25" ht="15.75" customHeight="1" x14ac:dyDescent="0.3">
      <c r="A297" s="89"/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</row>
    <row r="298" spans="1:25" ht="15.75" customHeight="1" x14ac:dyDescent="0.3">
      <c r="A298" s="89"/>
      <c r="B298" s="89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</row>
    <row r="299" spans="1:25" ht="15.75" customHeight="1" x14ac:dyDescent="0.3">
      <c r="A299" s="89"/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</row>
    <row r="300" spans="1:25" ht="15.75" customHeight="1" x14ac:dyDescent="0.3">
      <c r="A300" s="89"/>
      <c r="B300" s="89"/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</row>
    <row r="301" spans="1:25" ht="15.75" customHeight="1" x14ac:dyDescent="0.3">
      <c r="A301" s="89"/>
      <c r="B301" s="89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</row>
    <row r="302" spans="1:25" ht="15.75" customHeight="1" x14ac:dyDescent="0.3">
      <c r="A302" s="89"/>
      <c r="B302" s="89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</row>
    <row r="303" spans="1:25" ht="15.75" customHeight="1" x14ac:dyDescent="0.3">
      <c r="A303" s="89"/>
      <c r="B303" s="89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</row>
    <row r="304" spans="1:25" ht="15.75" customHeight="1" x14ac:dyDescent="0.3">
      <c r="A304" s="89"/>
      <c r="B304" s="89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</row>
    <row r="305" spans="1:25" ht="15.75" customHeight="1" x14ac:dyDescent="0.3">
      <c r="A305" s="89"/>
      <c r="B305" s="89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</row>
    <row r="306" spans="1:25" ht="15.75" customHeight="1" x14ac:dyDescent="0.3">
      <c r="A306" s="89"/>
      <c r="B306" s="89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</row>
    <row r="307" spans="1:25" ht="15.75" customHeight="1" x14ac:dyDescent="0.3">
      <c r="A307" s="89"/>
      <c r="B307" s="89"/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</row>
    <row r="308" spans="1:25" ht="15.75" customHeight="1" x14ac:dyDescent="0.3">
      <c r="A308" s="89"/>
      <c r="B308" s="89"/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</row>
    <row r="309" spans="1:25" ht="15.75" customHeight="1" x14ac:dyDescent="0.3">
      <c r="A309" s="89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</row>
    <row r="310" spans="1:25" ht="15.75" customHeight="1" x14ac:dyDescent="0.3">
      <c r="A310" s="89"/>
      <c r="B310" s="89"/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</row>
    <row r="311" spans="1:25" ht="15.75" customHeight="1" x14ac:dyDescent="0.3">
      <c r="A311" s="89"/>
      <c r="B311" s="89"/>
      <c r="C311" s="89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</row>
    <row r="312" spans="1:25" ht="15.75" customHeight="1" x14ac:dyDescent="0.3">
      <c r="A312" s="89"/>
      <c r="B312" s="89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</row>
    <row r="313" spans="1:25" ht="15.75" customHeight="1" x14ac:dyDescent="0.3">
      <c r="A313" s="89"/>
      <c r="B313" s="89"/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</row>
    <row r="314" spans="1:25" ht="15.75" customHeight="1" x14ac:dyDescent="0.3">
      <c r="A314" s="89"/>
      <c r="B314" s="89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</row>
    <row r="315" spans="1:25" ht="15.75" customHeight="1" x14ac:dyDescent="0.3">
      <c r="A315" s="89"/>
      <c r="B315" s="89"/>
      <c r="C315" s="89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</row>
    <row r="316" spans="1:25" ht="15.75" customHeight="1" x14ac:dyDescent="0.3">
      <c r="A316" s="89"/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</row>
    <row r="317" spans="1:25" ht="15.75" customHeight="1" x14ac:dyDescent="0.3">
      <c r="A317" s="89"/>
      <c r="B317" s="89"/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</row>
    <row r="318" spans="1:25" ht="15.75" customHeight="1" x14ac:dyDescent="0.3">
      <c r="A318" s="89"/>
      <c r="B318" s="89"/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</row>
    <row r="319" spans="1:25" ht="15.75" customHeight="1" x14ac:dyDescent="0.3">
      <c r="A319" s="89"/>
      <c r="B319" s="89"/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</row>
    <row r="320" spans="1:25" ht="15.75" customHeight="1" x14ac:dyDescent="0.3">
      <c r="A320" s="89"/>
      <c r="B320" s="89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</row>
    <row r="321" spans="1:25" ht="15.75" customHeight="1" x14ac:dyDescent="0.3">
      <c r="A321" s="89"/>
      <c r="B321" s="89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</row>
    <row r="322" spans="1:25" ht="15.75" customHeight="1" x14ac:dyDescent="0.3">
      <c r="A322" s="89"/>
      <c r="B322" s="89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</row>
    <row r="323" spans="1:25" ht="15.75" customHeight="1" x14ac:dyDescent="0.3">
      <c r="A323" s="89"/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</row>
    <row r="324" spans="1:25" ht="15.75" customHeight="1" x14ac:dyDescent="0.3">
      <c r="A324" s="89"/>
      <c r="B324" s="89"/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</row>
    <row r="325" spans="1:25" ht="15.75" customHeight="1" x14ac:dyDescent="0.3">
      <c r="A325" s="89"/>
      <c r="B325" s="89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</row>
    <row r="326" spans="1:25" ht="15.75" customHeight="1" x14ac:dyDescent="0.3">
      <c r="A326" s="89"/>
      <c r="B326" s="89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</row>
    <row r="327" spans="1:25" ht="15.75" customHeight="1" x14ac:dyDescent="0.3">
      <c r="A327" s="89"/>
      <c r="B327" s="89"/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</row>
    <row r="328" spans="1:25" ht="15.75" customHeight="1" x14ac:dyDescent="0.3">
      <c r="A328" s="89"/>
      <c r="B328" s="89"/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</row>
    <row r="329" spans="1:25" ht="15.75" customHeight="1" x14ac:dyDescent="0.3">
      <c r="A329" s="89"/>
      <c r="B329" s="89"/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</row>
    <row r="330" spans="1:25" ht="15.75" customHeight="1" x14ac:dyDescent="0.3">
      <c r="A330" s="89"/>
      <c r="B330" s="89"/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</row>
    <row r="331" spans="1:25" ht="15.75" customHeight="1" x14ac:dyDescent="0.3">
      <c r="A331" s="89"/>
      <c r="B331" s="89"/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</row>
    <row r="332" spans="1:25" ht="15.75" customHeight="1" x14ac:dyDescent="0.3">
      <c r="A332" s="89"/>
      <c r="B332" s="89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</row>
    <row r="333" spans="1:25" ht="15.75" customHeight="1" x14ac:dyDescent="0.3">
      <c r="A333" s="89"/>
      <c r="B333" s="89"/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</row>
    <row r="334" spans="1:25" ht="15.75" customHeight="1" x14ac:dyDescent="0.3">
      <c r="A334" s="89"/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</row>
    <row r="335" spans="1:25" ht="15.75" customHeight="1" x14ac:dyDescent="0.3">
      <c r="A335" s="89"/>
      <c r="B335" s="89"/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</row>
    <row r="336" spans="1:25" ht="15.75" customHeight="1" x14ac:dyDescent="0.3">
      <c r="A336" s="89"/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</row>
    <row r="337" spans="1:25" ht="15.75" customHeight="1" x14ac:dyDescent="0.3">
      <c r="A337" s="89"/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</row>
    <row r="338" spans="1:25" ht="15.75" customHeight="1" x14ac:dyDescent="0.3">
      <c r="A338" s="89"/>
      <c r="B338" s="89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</row>
    <row r="339" spans="1:25" ht="15.75" customHeight="1" x14ac:dyDescent="0.3">
      <c r="A339" s="89"/>
      <c r="B339" s="89"/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</row>
    <row r="340" spans="1:25" ht="15.75" customHeight="1" x14ac:dyDescent="0.3">
      <c r="A340" s="89"/>
      <c r="B340" s="89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</row>
    <row r="341" spans="1:25" ht="15.75" customHeight="1" x14ac:dyDescent="0.3">
      <c r="A341" s="89"/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</row>
    <row r="342" spans="1:25" ht="15.75" customHeight="1" x14ac:dyDescent="0.3">
      <c r="A342" s="89"/>
      <c r="B342" s="89"/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</row>
    <row r="343" spans="1:25" ht="15.75" customHeight="1" x14ac:dyDescent="0.3">
      <c r="A343" s="89"/>
      <c r="B343" s="89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</row>
    <row r="344" spans="1:25" ht="15.75" customHeight="1" x14ac:dyDescent="0.3">
      <c r="A344" s="89"/>
      <c r="B344" s="89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</row>
    <row r="345" spans="1:25" ht="15.75" customHeight="1" x14ac:dyDescent="0.3">
      <c r="A345" s="89"/>
      <c r="B345" s="89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</row>
    <row r="346" spans="1:25" ht="15.75" customHeight="1" x14ac:dyDescent="0.3">
      <c r="A346" s="89"/>
      <c r="B346" s="89"/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</row>
    <row r="347" spans="1:25" ht="15.75" customHeight="1" x14ac:dyDescent="0.3">
      <c r="A347" s="89"/>
      <c r="B347" s="89"/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</row>
    <row r="348" spans="1:25" ht="15.75" customHeight="1" x14ac:dyDescent="0.3">
      <c r="A348" s="89"/>
      <c r="B348" s="89"/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</row>
    <row r="349" spans="1:25" ht="15.75" customHeight="1" x14ac:dyDescent="0.3">
      <c r="A349" s="89"/>
      <c r="B349" s="89"/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</row>
    <row r="350" spans="1:25" ht="15.75" customHeight="1" x14ac:dyDescent="0.3">
      <c r="A350" s="89"/>
      <c r="B350" s="89"/>
      <c r="C350" s="89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</row>
    <row r="351" spans="1:25" ht="15.75" customHeight="1" x14ac:dyDescent="0.3">
      <c r="A351" s="89"/>
      <c r="B351" s="89"/>
      <c r="C351" s="89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</row>
    <row r="352" spans="1:25" ht="15.75" customHeight="1" x14ac:dyDescent="0.3">
      <c r="A352" s="89"/>
      <c r="B352" s="89"/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</row>
    <row r="353" spans="1:25" ht="15.75" customHeight="1" x14ac:dyDescent="0.3">
      <c r="A353" s="89"/>
      <c r="B353" s="89"/>
      <c r="C353" s="89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</row>
    <row r="354" spans="1:25" ht="15.75" customHeight="1" x14ac:dyDescent="0.3">
      <c r="A354" s="89"/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</row>
    <row r="355" spans="1:25" ht="15.75" customHeight="1" x14ac:dyDescent="0.3">
      <c r="A355" s="89"/>
      <c r="B355" s="89"/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</row>
    <row r="356" spans="1:25" ht="15.75" customHeight="1" x14ac:dyDescent="0.3">
      <c r="A356" s="89"/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</row>
    <row r="357" spans="1:25" ht="15.75" customHeight="1" x14ac:dyDescent="0.3">
      <c r="A357" s="89"/>
      <c r="B357" s="89"/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</row>
    <row r="358" spans="1:25" ht="15.75" customHeight="1" x14ac:dyDescent="0.3">
      <c r="A358" s="89"/>
      <c r="B358" s="89"/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</row>
    <row r="359" spans="1:25" ht="15.75" customHeight="1" x14ac:dyDescent="0.3">
      <c r="A359" s="89"/>
      <c r="B359" s="89"/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</row>
    <row r="360" spans="1:25" ht="15.75" customHeight="1" x14ac:dyDescent="0.3">
      <c r="A360" s="89"/>
      <c r="B360" s="89"/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</row>
    <row r="361" spans="1:25" ht="15.75" customHeight="1" x14ac:dyDescent="0.3">
      <c r="A361" s="89"/>
      <c r="B361" s="89"/>
      <c r="C361" s="89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</row>
    <row r="362" spans="1:25" ht="15.75" customHeight="1" x14ac:dyDescent="0.3">
      <c r="A362" s="89"/>
      <c r="B362" s="89"/>
      <c r="C362" s="89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</row>
    <row r="363" spans="1:25" ht="15.75" customHeight="1" x14ac:dyDescent="0.3">
      <c r="A363" s="89"/>
      <c r="B363" s="89"/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</row>
    <row r="364" spans="1:25" ht="15.75" customHeight="1" x14ac:dyDescent="0.3">
      <c r="A364" s="89"/>
      <c r="B364" s="89"/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</row>
    <row r="365" spans="1:25" ht="15.75" customHeight="1" x14ac:dyDescent="0.3">
      <c r="A365" s="89"/>
      <c r="B365" s="89"/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</row>
    <row r="366" spans="1:25" ht="15.75" customHeight="1" x14ac:dyDescent="0.3">
      <c r="A366" s="89"/>
      <c r="B366" s="89"/>
      <c r="C366" s="89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</row>
    <row r="367" spans="1:25" ht="15.75" customHeight="1" x14ac:dyDescent="0.3">
      <c r="A367" s="89"/>
      <c r="B367" s="89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</row>
    <row r="368" spans="1:25" ht="15.75" customHeight="1" x14ac:dyDescent="0.3">
      <c r="A368" s="89"/>
      <c r="B368" s="89"/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</row>
    <row r="369" spans="1:25" ht="15.75" customHeight="1" x14ac:dyDescent="0.3">
      <c r="A369" s="89"/>
      <c r="B369" s="89"/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</row>
    <row r="370" spans="1:25" ht="15.75" customHeight="1" x14ac:dyDescent="0.3">
      <c r="A370" s="89"/>
      <c r="B370" s="89"/>
      <c r="C370" s="89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</row>
    <row r="371" spans="1:25" ht="15.75" customHeight="1" x14ac:dyDescent="0.3">
      <c r="A371" s="89"/>
      <c r="B371" s="89"/>
      <c r="C371" s="89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</row>
    <row r="372" spans="1:25" ht="15.75" customHeight="1" x14ac:dyDescent="0.3">
      <c r="A372" s="89"/>
      <c r="B372" s="89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</row>
    <row r="373" spans="1:25" ht="15.75" customHeight="1" x14ac:dyDescent="0.3">
      <c r="A373" s="89"/>
      <c r="B373" s="89"/>
      <c r="C373" s="89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</row>
    <row r="374" spans="1:25" ht="15.75" customHeight="1" x14ac:dyDescent="0.3">
      <c r="A374" s="89"/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</row>
    <row r="375" spans="1:25" ht="15.75" customHeight="1" x14ac:dyDescent="0.3">
      <c r="A375" s="89"/>
      <c r="B375" s="89"/>
      <c r="C375" s="89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</row>
    <row r="376" spans="1:25" ht="15.75" customHeight="1" x14ac:dyDescent="0.3">
      <c r="A376" s="89"/>
      <c r="B376" s="89"/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</row>
    <row r="377" spans="1:25" ht="15.75" customHeight="1" x14ac:dyDescent="0.3">
      <c r="A377" s="89"/>
      <c r="B377" s="89"/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</row>
    <row r="378" spans="1:25" ht="15.75" customHeight="1" x14ac:dyDescent="0.3">
      <c r="A378" s="89"/>
      <c r="B378" s="89"/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</row>
    <row r="379" spans="1:25" ht="15.75" customHeight="1" x14ac:dyDescent="0.3">
      <c r="A379" s="89"/>
      <c r="B379" s="89"/>
      <c r="C379" s="89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</row>
    <row r="380" spans="1:25" ht="15.75" customHeight="1" x14ac:dyDescent="0.3">
      <c r="A380" s="89"/>
      <c r="B380" s="89"/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</row>
    <row r="381" spans="1:25" ht="15.75" customHeight="1" x14ac:dyDescent="0.3">
      <c r="A381" s="89"/>
      <c r="B381" s="89"/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</row>
    <row r="382" spans="1:25" ht="15.75" customHeight="1" x14ac:dyDescent="0.3">
      <c r="A382" s="89"/>
      <c r="B382" s="89"/>
      <c r="C382" s="89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</row>
    <row r="383" spans="1:25" ht="15.75" customHeight="1" x14ac:dyDescent="0.3">
      <c r="A383" s="89"/>
      <c r="B383" s="89"/>
      <c r="C383" s="89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</row>
    <row r="384" spans="1:25" ht="15.75" customHeight="1" x14ac:dyDescent="0.3">
      <c r="A384" s="89"/>
      <c r="B384" s="89"/>
      <c r="C384" s="89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</row>
    <row r="385" spans="1:25" ht="15.75" customHeight="1" x14ac:dyDescent="0.3">
      <c r="A385" s="89"/>
      <c r="B385" s="89"/>
      <c r="C385" s="89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</row>
    <row r="386" spans="1:25" ht="15.75" customHeight="1" x14ac:dyDescent="0.3">
      <c r="A386" s="89"/>
      <c r="B386" s="89"/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</row>
    <row r="387" spans="1:25" ht="15.75" customHeight="1" x14ac:dyDescent="0.3">
      <c r="A387" s="89"/>
      <c r="B387" s="89"/>
      <c r="C387" s="89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</row>
    <row r="388" spans="1:25" ht="15.75" customHeight="1" x14ac:dyDescent="0.3">
      <c r="A388" s="89"/>
      <c r="B388" s="89"/>
      <c r="C388" s="89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</row>
    <row r="389" spans="1:25" ht="15.75" customHeight="1" x14ac:dyDescent="0.3">
      <c r="A389" s="89"/>
      <c r="B389" s="89"/>
      <c r="C389" s="89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</row>
    <row r="390" spans="1:25" ht="15.75" customHeight="1" x14ac:dyDescent="0.3">
      <c r="A390" s="89"/>
      <c r="B390" s="89"/>
      <c r="C390" s="89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</row>
    <row r="391" spans="1:25" ht="15.75" customHeight="1" x14ac:dyDescent="0.3">
      <c r="A391" s="89"/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</row>
    <row r="392" spans="1:25" ht="15.75" customHeight="1" x14ac:dyDescent="0.3">
      <c r="A392" s="89"/>
      <c r="B392" s="89"/>
      <c r="C392" s="89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</row>
    <row r="393" spans="1:25" ht="15.75" customHeight="1" x14ac:dyDescent="0.3">
      <c r="A393" s="89"/>
      <c r="B393" s="89"/>
      <c r="C393" s="89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</row>
    <row r="394" spans="1:25" ht="15.75" customHeight="1" x14ac:dyDescent="0.3">
      <c r="A394" s="89"/>
      <c r="B394" s="89"/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</row>
    <row r="395" spans="1:25" ht="15.75" customHeight="1" x14ac:dyDescent="0.3">
      <c r="A395" s="89"/>
      <c r="B395" s="89"/>
      <c r="C395" s="89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</row>
    <row r="396" spans="1:25" ht="15.75" customHeight="1" x14ac:dyDescent="0.3">
      <c r="A396" s="89"/>
      <c r="B396" s="89"/>
      <c r="C396" s="89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</row>
    <row r="397" spans="1:25" ht="15.75" customHeight="1" x14ac:dyDescent="0.3">
      <c r="A397" s="89"/>
      <c r="B397" s="89"/>
      <c r="C397" s="89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</row>
    <row r="398" spans="1:25" ht="15.75" customHeight="1" x14ac:dyDescent="0.3">
      <c r="A398" s="89"/>
      <c r="B398" s="89"/>
      <c r="C398" s="89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</row>
    <row r="399" spans="1:25" ht="15.75" customHeight="1" x14ac:dyDescent="0.3">
      <c r="A399" s="89"/>
      <c r="B399" s="89"/>
      <c r="C399" s="89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</row>
    <row r="400" spans="1:25" ht="15.75" customHeight="1" x14ac:dyDescent="0.3">
      <c r="A400" s="89"/>
      <c r="B400" s="89"/>
      <c r="C400" s="89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</row>
    <row r="401" spans="1:25" ht="15.75" customHeight="1" x14ac:dyDescent="0.3">
      <c r="A401" s="89"/>
      <c r="B401" s="89"/>
      <c r="C401" s="89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</row>
    <row r="402" spans="1:25" ht="15.75" customHeight="1" x14ac:dyDescent="0.3">
      <c r="A402" s="89"/>
      <c r="B402" s="89"/>
      <c r="C402" s="89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</row>
    <row r="403" spans="1:25" ht="15.75" customHeight="1" x14ac:dyDescent="0.3">
      <c r="A403" s="89"/>
      <c r="B403" s="89"/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</row>
    <row r="404" spans="1:25" ht="15.75" customHeight="1" x14ac:dyDescent="0.3">
      <c r="A404" s="89"/>
      <c r="B404" s="89"/>
      <c r="C404" s="89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</row>
    <row r="405" spans="1:25" ht="15.75" customHeight="1" x14ac:dyDescent="0.3">
      <c r="A405" s="89"/>
      <c r="B405" s="89"/>
      <c r="C405" s="89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</row>
    <row r="406" spans="1:25" ht="15.75" customHeight="1" x14ac:dyDescent="0.3">
      <c r="A406" s="89"/>
      <c r="B406" s="89"/>
      <c r="C406" s="89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</row>
    <row r="407" spans="1:25" ht="15.75" customHeight="1" x14ac:dyDescent="0.3">
      <c r="A407" s="89"/>
      <c r="B407" s="89"/>
      <c r="C407" s="89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</row>
    <row r="408" spans="1:25" ht="15.75" customHeight="1" x14ac:dyDescent="0.3">
      <c r="A408" s="89"/>
      <c r="B408" s="89"/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</row>
    <row r="409" spans="1:25" ht="15.75" customHeight="1" x14ac:dyDescent="0.3">
      <c r="A409" s="89"/>
      <c r="B409" s="89"/>
      <c r="C409" s="89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</row>
    <row r="410" spans="1:25" ht="15.75" customHeight="1" x14ac:dyDescent="0.3">
      <c r="A410" s="89"/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</row>
    <row r="411" spans="1:25" ht="15.75" customHeight="1" x14ac:dyDescent="0.3">
      <c r="A411" s="89"/>
      <c r="B411" s="89"/>
      <c r="C411" s="89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</row>
    <row r="412" spans="1:25" ht="15.75" customHeight="1" x14ac:dyDescent="0.3">
      <c r="A412" s="89"/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</row>
    <row r="413" spans="1:25" ht="15.75" customHeight="1" x14ac:dyDescent="0.3">
      <c r="A413" s="89"/>
      <c r="B413" s="89"/>
      <c r="C413" s="89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</row>
    <row r="414" spans="1:25" ht="15.75" customHeight="1" x14ac:dyDescent="0.3">
      <c r="A414" s="89"/>
      <c r="B414" s="89"/>
      <c r="C414" s="89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</row>
    <row r="415" spans="1:25" ht="15.75" customHeight="1" x14ac:dyDescent="0.3">
      <c r="A415" s="89"/>
      <c r="B415" s="89"/>
      <c r="C415" s="89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</row>
    <row r="416" spans="1:25" ht="15.75" customHeight="1" x14ac:dyDescent="0.3">
      <c r="A416" s="89"/>
      <c r="B416" s="89"/>
      <c r="C416" s="89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</row>
    <row r="417" spans="1:25" ht="15.75" customHeight="1" x14ac:dyDescent="0.3">
      <c r="A417" s="89"/>
      <c r="B417" s="89"/>
      <c r="C417" s="89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</row>
    <row r="418" spans="1:25" ht="15.75" customHeight="1" x14ac:dyDescent="0.3">
      <c r="A418" s="89"/>
      <c r="B418" s="89"/>
      <c r="C418" s="89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</row>
    <row r="419" spans="1:25" ht="15.75" customHeight="1" x14ac:dyDescent="0.3">
      <c r="A419" s="89"/>
      <c r="B419" s="89"/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</row>
    <row r="420" spans="1:25" ht="15.75" customHeight="1" x14ac:dyDescent="0.3">
      <c r="A420" s="89"/>
      <c r="B420" s="89"/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</row>
    <row r="421" spans="1:25" ht="15.75" customHeight="1" x14ac:dyDescent="0.3">
      <c r="A421" s="89"/>
      <c r="B421" s="89"/>
      <c r="C421" s="89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</row>
    <row r="422" spans="1:25" ht="15.75" customHeight="1" x14ac:dyDescent="0.3">
      <c r="A422" s="89"/>
      <c r="B422" s="89"/>
      <c r="C422" s="89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</row>
    <row r="423" spans="1:25" ht="15.75" customHeight="1" x14ac:dyDescent="0.3">
      <c r="A423" s="89"/>
      <c r="B423" s="89"/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</row>
    <row r="424" spans="1:25" ht="15.75" customHeight="1" x14ac:dyDescent="0.3">
      <c r="A424" s="89"/>
      <c r="B424" s="89"/>
      <c r="C424" s="89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</row>
    <row r="425" spans="1:25" ht="15.75" customHeight="1" x14ac:dyDescent="0.3">
      <c r="A425" s="89"/>
      <c r="B425" s="89"/>
      <c r="C425" s="89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</row>
    <row r="426" spans="1:25" ht="15.75" customHeight="1" x14ac:dyDescent="0.3">
      <c r="A426" s="89"/>
      <c r="B426" s="89"/>
      <c r="C426" s="89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</row>
    <row r="427" spans="1:25" ht="15.75" customHeight="1" x14ac:dyDescent="0.3">
      <c r="A427" s="89"/>
      <c r="B427" s="89"/>
      <c r="C427" s="89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</row>
    <row r="428" spans="1:25" ht="15.75" customHeight="1" x14ac:dyDescent="0.3">
      <c r="A428" s="89"/>
      <c r="B428" s="89"/>
      <c r="C428" s="89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</row>
    <row r="429" spans="1:25" ht="15.75" customHeight="1" x14ac:dyDescent="0.3">
      <c r="A429" s="89"/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</row>
    <row r="430" spans="1:25" ht="15.75" customHeight="1" x14ac:dyDescent="0.3">
      <c r="A430" s="89"/>
      <c r="B430" s="89"/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</row>
    <row r="431" spans="1:25" ht="15.75" customHeight="1" x14ac:dyDescent="0.3">
      <c r="A431" s="89"/>
      <c r="B431" s="89"/>
      <c r="C431" s="89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</row>
    <row r="432" spans="1:25" ht="15.75" customHeight="1" x14ac:dyDescent="0.3">
      <c r="A432" s="89"/>
      <c r="B432" s="89"/>
      <c r="C432" s="89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</row>
    <row r="433" spans="1:25" ht="15.75" customHeight="1" x14ac:dyDescent="0.3">
      <c r="A433" s="89"/>
      <c r="B433" s="89"/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</row>
    <row r="434" spans="1:25" ht="15.75" customHeight="1" x14ac:dyDescent="0.3">
      <c r="A434" s="89"/>
      <c r="B434" s="89"/>
      <c r="C434" s="89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</row>
    <row r="435" spans="1:25" ht="15.75" customHeight="1" x14ac:dyDescent="0.3">
      <c r="A435" s="89"/>
      <c r="B435" s="89"/>
      <c r="C435" s="89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</row>
    <row r="436" spans="1:25" ht="15.75" customHeight="1" x14ac:dyDescent="0.3">
      <c r="A436" s="89"/>
      <c r="B436" s="89"/>
      <c r="C436" s="89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</row>
    <row r="437" spans="1:25" ht="15.75" customHeight="1" x14ac:dyDescent="0.3">
      <c r="A437" s="89"/>
      <c r="B437" s="89"/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</row>
    <row r="438" spans="1:25" ht="15.75" customHeight="1" x14ac:dyDescent="0.3">
      <c r="A438" s="89"/>
      <c r="B438" s="89"/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</row>
    <row r="439" spans="1:25" ht="15.75" customHeight="1" x14ac:dyDescent="0.3">
      <c r="A439" s="89"/>
      <c r="B439" s="89"/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</row>
    <row r="440" spans="1:25" ht="15.75" customHeight="1" x14ac:dyDescent="0.3">
      <c r="A440" s="89"/>
      <c r="B440" s="89"/>
      <c r="C440" s="89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</row>
    <row r="441" spans="1:25" ht="15.75" customHeight="1" x14ac:dyDescent="0.3">
      <c r="A441" s="89"/>
      <c r="B441" s="89"/>
      <c r="C441" s="89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</row>
    <row r="442" spans="1:25" ht="15.75" customHeight="1" x14ac:dyDescent="0.3">
      <c r="A442" s="89"/>
      <c r="B442" s="89"/>
      <c r="C442" s="89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</row>
    <row r="443" spans="1:25" ht="15.75" customHeight="1" x14ac:dyDescent="0.3">
      <c r="A443" s="89"/>
      <c r="B443" s="89"/>
      <c r="C443" s="89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</row>
    <row r="444" spans="1:25" ht="15.75" customHeight="1" x14ac:dyDescent="0.3">
      <c r="A444" s="89"/>
      <c r="B444" s="89"/>
      <c r="C444" s="89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</row>
    <row r="445" spans="1:25" ht="15.75" customHeight="1" x14ac:dyDescent="0.3">
      <c r="A445" s="89"/>
      <c r="B445" s="89"/>
      <c r="C445" s="89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</row>
    <row r="446" spans="1:25" ht="15.75" customHeight="1" x14ac:dyDescent="0.3">
      <c r="A446" s="89"/>
      <c r="B446" s="89"/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</row>
    <row r="447" spans="1:25" ht="15.75" customHeight="1" x14ac:dyDescent="0.3">
      <c r="A447" s="89"/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</row>
    <row r="448" spans="1:25" ht="15.75" customHeight="1" x14ac:dyDescent="0.3">
      <c r="A448" s="89"/>
      <c r="B448" s="89"/>
      <c r="C448" s="89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</row>
    <row r="449" spans="1:25" ht="15.75" customHeight="1" x14ac:dyDescent="0.3">
      <c r="A449" s="89"/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</row>
    <row r="450" spans="1:25" ht="15.75" customHeight="1" x14ac:dyDescent="0.3">
      <c r="A450" s="89"/>
      <c r="B450" s="89"/>
      <c r="C450" s="89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</row>
    <row r="451" spans="1:25" ht="15.75" customHeight="1" x14ac:dyDescent="0.3">
      <c r="A451" s="89"/>
      <c r="B451" s="89"/>
      <c r="C451" s="89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</row>
    <row r="452" spans="1:25" ht="15.75" customHeight="1" x14ac:dyDescent="0.3">
      <c r="A452" s="89"/>
      <c r="B452" s="89"/>
      <c r="C452" s="89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</row>
    <row r="453" spans="1:25" ht="15.75" customHeight="1" x14ac:dyDescent="0.3">
      <c r="A453" s="89"/>
      <c r="B453" s="89"/>
      <c r="C453" s="89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</row>
    <row r="454" spans="1:25" ht="15.75" customHeight="1" x14ac:dyDescent="0.3">
      <c r="A454" s="89"/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</row>
    <row r="455" spans="1:25" ht="15.75" customHeight="1" x14ac:dyDescent="0.3">
      <c r="A455" s="89"/>
      <c r="B455" s="89"/>
      <c r="C455" s="89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</row>
    <row r="456" spans="1:25" ht="15.75" customHeight="1" x14ac:dyDescent="0.3">
      <c r="A456" s="89"/>
      <c r="B456" s="89"/>
      <c r="C456" s="89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</row>
    <row r="457" spans="1:25" ht="15.75" customHeight="1" x14ac:dyDescent="0.3">
      <c r="A457" s="89"/>
      <c r="B457" s="89"/>
      <c r="C457" s="89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</row>
    <row r="458" spans="1:25" ht="15.75" customHeight="1" x14ac:dyDescent="0.3">
      <c r="A458" s="89"/>
      <c r="B458" s="89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</row>
    <row r="459" spans="1:25" ht="15.75" customHeight="1" x14ac:dyDescent="0.3">
      <c r="A459" s="89"/>
      <c r="B459" s="89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</row>
    <row r="460" spans="1:25" ht="15.75" customHeight="1" x14ac:dyDescent="0.3">
      <c r="A460" s="89"/>
      <c r="B460" s="89"/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</row>
    <row r="461" spans="1:25" ht="15.75" customHeight="1" x14ac:dyDescent="0.3">
      <c r="A461" s="89"/>
      <c r="B461" s="89"/>
      <c r="C461" s="89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</row>
    <row r="462" spans="1:25" ht="15.75" customHeight="1" x14ac:dyDescent="0.3">
      <c r="A462" s="89"/>
      <c r="B462" s="89"/>
      <c r="C462" s="89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</row>
    <row r="463" spans="1:25" ht="15.75" customHeight="1" x14ac:dyDescent="0.3">
      <c r="A463" s="89"/>
      <c r="B463" s="89"/>
      <c r="C463" s="89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</row>
    <row r="464" spans="1:25" ht="15.75" customHeight="1" x14ac:dyDescent="0.3">
      <c r="A464" s="89"/>
      <c r="B464" s="89"/>
      <c r="C464" s="89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</row>
    <row r="465" spans="1:25" ht="15.75" customHeight="1" x14ac:dyDescent="0.3">
      <c r="A465" s="89"/>
      <c r="B465" s="89"/>
      <c r="C465" s="89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</row>
    <row r="466" spans="1:25" ht="15.75" customHeight="1" x14ac:dyDescent="0.3">
      <c r="A466" s="89"/>
      <c r="B466" s="89"/>
      <c r="C466" s="89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</row>
    <row r="467" spans="1:25" ht="15.75" customHeight="1" x14ac:dyDescent="0.3">
      <c r="A467" s="89"/>
      <c r="B467" s="89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</row>
    <row r="468" spans="1:25" ht="15.75" customHeight="1" x14ac:dyDescent="0.3">
      <c r="A468" s="89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</row>
    <row r="469" spans="1:25" ht="15.75" customHeight="1" x14ac:dyDescent="0.3">
      <c r="A469" s="89"/>
      <c r="B469" s="89"/>
      <c r="C469" s="89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</row>
    <row r="470" spans="1:25" ht="15.75" customHeight="1" x14ac:dyDescent="0.3">
      <c r="A470" s="89"/>
      <c r="B470" s="89"/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</row>
    <row r="471" spans="1:25" ht="15.75" customHeight="1" x14ac:dyDescent="0.3">
      <c r="A471" s="89"/>
      <c r="B471" s="89"/>
      <c r="C471" s="89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</row>
    <row r="472" spans="1:25" ht="15.75" customHeight="1" x14ac:dyDescent="0.3">
      <c r="A472" s="89"/>
      <c r="B472" s="89"/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</row>
    <row r="473" spans="1:25" ht="15.75" customHeight="1" x14ac:dyDescent="0.3">
      <c r="A473" s="89"/>
      <c r="B473" s="89"/>
      <c r="C473" s="89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</row>
    <row r="474" spans="1:25" ht="15.75" customHeight="1" x14ac:dyDescent="0.3">
      <c r="A474" s="89"/>
      <c r="B474" s="89"/>
      <c r="C474" s="89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</row>
    <row r="475" spans="1:25" ht="15.75" customHeight="1" x14ac:dyDescent="0.3">
      <c r="A475" s="89"/>
      <c r="B475" s="89"/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</row>
    <row r="476" spans="1:25" ht="15.75" customHeight="1" x14ac:dyDescent="0.3">
      <c r="A476" s="89"/>
      <c r="B476" s="89"/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</row>
    <row r="477" spans="1:25" ht="15.75" customHeight="1" x14ac:dyDescent="0.3">
      <c r="A477" s="89"/>
      <c r="B477" s="89"/>
      <c r="C477" s="89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</row>
    <row r="478" spans="1:25" ht="15.75" customHeight="1" x14ac:dyDescent="0.3">
      <c r="A478" s="89"/>
      <c r="B478" s="89"/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</row>
    <row r="479" spans="1:25" ht="15.75" customHeight="1" x14ac:dyDescent="0.3">
      <c r="A479" s="89"/>
      <c r="B479" s="89"/>
      <c r="C479" s="89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</row>
    <row r="480" spans="1:25" ht="15.75" customHeight="1" x14ac:dyDescent="0.3">
      <c r="A480" s="89"/>
      <c r="B480" s="89"/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</row>
    <row r="481" spans="1:25" ht="15.75" customHeight="1" x14ac:dyDescent="0.3">
      <c r="A481" s="89"/>
      <c r="B481" s="89"/>
      <c r="C481" s="89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</row>
    <row r="482" spans="1:25" ht="15.75" customHeight="1" x14ac:dyDescent="0.3">
      <c r="A482" s="89"/>
      <c r="B482" s="89"/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</row>
    <row r="483" spans="1:25" ht="15.75" customHeight="1" x14ac:dyDescent="0.3">
      <c r="A483" s="89"/>
      <c r="B483" s="89"/>
      <c r="C483" s="89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</row>
    <row r="484" spans="1:25" ht="15.75" customHeight="1" x14ac:dyDescent="0.3">
      <c r="A484" s="89"/>
      <c r="B484" s="89"/>
      <c r="C484" s="89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</row>
    <row r="485" spans="1:25" ht="15.75" customHeight="1" x14ac:dyDescent="0.3">
      <c r="A485" s="89"/>
      <c r="B485" s="89"/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</row>
    <row r="486" spans="1:25" ht="15.75" customHeight="1" x14ac:dyDescent="0.3">
      <c r="A486" s="89"/>
      <c r="B486" s="89"/>
      <c r="C486" s="89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</row>
    <row r="487" spans="1:25" ht="15.75" customHeight="1" x14ac:dyDescent="0.3">
      <c r="A487" s="89"/>
      <c r="B487" s="89"/>
      <c r="C487" s="89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</row>
    <row r="488" spans="1:25" ht="15.75" customHeight="1" x14ac:dyDescent="0.3">
      <c r="A488" s="89"/>
      <c r="B488" s="89"/>
      <c r="C488" s="89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</row>
    <row r="489" spans="1:25" ht="15.75" customHeight="1" x14ac:dyDescent="0.3">
      <c r="A489" s="89"/>
      <c r="B489" s="89"/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</row>
    <row r="490" spans="1:25" ht="15.75" customHeight="1" x14ac:dyDescent="0.3">
      <c r="A490" s="89"/>
      <c r="B490" s="89"/>
      <c r="C490" s="89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</row>
    <row r="491" spans="1:25" ht="15.75" customHeight="1" x14ac:dyDescent="0.3">
      <c r="A491" s="89"/>
      <c r="B491" s="89"/>
      <c r="C491" s="89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</row>
    <row r="492" spans="1:25" ht="15.75" customHeight="1" x14ac:dyDescent="0.3">
      <c r="A492" s="89"/>
      <c r="B492" s="89"/>
      <c r="C492" s="89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</row>
    <row r="493" spans="1:25" ht="15.75" customHeight="1" x14ac:dyDescent="0.3">
      <c r="A493" s="89"/>
      <c r="B493" s="89"/>
      <c r="C493" s="89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</row>
    <row r="494" spans="1:25" ht="15.75" customHeight="1" x14ac:dyDescent="0.3">
      <c r="A494" s="89"/>
      <c r="B494" s="89"/>
      <c r="C494" s="89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</row>
    <row r="495" spans="1:25" ht="15.75" customHeight="1" x14ac:dyDescent="0.3">
      <c r="A495" s="89"/>
      <c r="B495" s="89"/>
      <c r="C495" s="89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</row>
    <row r="496" spans="1:25" ht="15.75" customHeight="1" x14ac:dyDescent="0.3">
      <c r="A496" s="89"/>
      <c r="B496" s="89"/>
      <c r="C496" s="89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</row>
    <row r="497" spans="1:25" ht="15.75" customHeight="1" x14ac:dyDescent="0.3">
      <c r="A497" s="89"/>
      <c r="B497" s="89"/>
      <c r="C497" s="89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</row>
    <row r="498" spans="1:25" ht="15.75" customHeight="1" x14ac:dyDescent="0.3">
      <c r="A498" s="89"/>
      <c r="B498" s="89"/>
      <c r="C498" s="89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</row>
    <row r="499" spans="1:25" ht="15.75" customHeight="1" x14ac:dyDescent="0.3">
      <c r="A499" s="89"/>
      <c r="B499" s="89"/>
      <c r="C499" s="89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</row>
    <row r="500" spans="1:25" ht="15.75" customHeight="1" x14ac:dyDescent="0.3">
      <c r="A500" s="89"/>
      <c r="B500" s="89"/>
      <c r="C500" s="89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</row>
    <row r="501" spans="1:25" ht="15.75" customHeight="1" x14ac:dyDescent="0.3">
      <c r="A501" s="89"/>
      <c r="B501" s="89"/>
      <c r="C501" s="89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</row>
    <row r="502" spans="1:25" ht="15.75" customHeight="1" x14ac:dyDescent="0.3">
      <c r="A502" s="89"/>
      <c r="B502" s="89"/>
      <c r="C502" s="89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</row>
    <row r="503" spans="1:25" ht="15.75" customHeight="1" x14ac:dyDescent="0.3">
      <c r="A503" s="89"/>
      <c r="B503" s="89"/>
      <c r="C503" s="89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</row>
    <row r="504" spans="1:25" ht="15.75" customHeight="1" x14ac:dyDescent="0.3">
      <c r="A504" s="89"/>
      <c r="B504" s="89"/>
      <c r="C504" s="89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</row>
    <row r="505" spans="1:25" ht="15.75" customHeight="1" x14ac:dyDescent="0.3">
      <c r="A505" s="89"/>
      <c r="B505" s="89"/>
      <c r="C505" s="89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</row>
    <row r="506" spans="1:25" ht="15.75" customHeight="1" x14ac:dyDescent="0.3">
      <c r="A506" s="89"/>
      <c r="B506" s="89"/>
      <c r="C506" s="89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</row>
    <row r="507" spans="1:25" ht="15.75" customHeight="1" x14ac:dyDescent="0.3">
      <c r="A507" s="89"/>
      <c r="B507" s="89"/>
      <c r="C507" s="89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</row>
    <row r="508" spans="1:25" ht="15.75" customHeight="1" x14ac:dyDescent="0.3">
      <c r="A508" s="89"/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</row>
    <row r="509" spans="1:25" ht="15.75" customHeight="1" x14ac:dyDescent="0.3">
      <c r="A509" s="89"/>
      <c r="B509" s="89"/>
      <c r="C509" s="89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</row>
    <row r="510" spans="1:25" ht="15.75" customHeight="1" x14ac:dyDescent="0.3">
      <c r="A510" s="89"/>
      <c r="B510" s="89"/>
      <c r="C510" s="89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</row>
    <row r="511" spans="1:25" ht="15.75" customHeight="1" x14ac:dyDescent="0.3">
      <c r="A511" s="89"/>
      <c r="B511" s="89"/>
      <c r="C511" s="89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</row>
    <row r="512" spans="1:25" ht="15.75" customHeight="1" x14ac:dyDescent="0.3">
      <c r="A512" s="89"/>
      <c r="B512" s="89"/>
      <c r="C512" s="89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</row>
    <row r="513" spans="1:25" ht="15.75" customHeight="1" x14ac:dyDescent="0.3">
      <c r="A513" s="89"/>
      <c r="B513" s="89"/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</row>
    <row r="514" spans="1:25" ht="15.75" customHeight="1" x14ac:dyDescent="0.3">
      <c r="A514" s="89"/>
      <c r="B514" s="89"/>
      <c r="C514" s="89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</row>
    <row r="515" spans="1:25" ht="15.75" customHeight="1" x14ac:dyDescent="0.3">
      <c r="A515" s="89"/>
      <c r="B515" s="89"/>
      <c r="C515" s="89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</row>
    <row r="516" spans="1:25" ht="15.75" customHeight="1" x14ac:dyDescent="0.3">
      <c r="A516" s="89"/>
      <c r="B516" s="89"/>
      <c r="C516" s="89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</row>
    <row r="517" spans="1:25" ht="15.75" customHeight="1" x14ac:dyDescent="0.3">
      <c r="A517" s="89"/>
      <c r="B517" s="89"/>
      <c r="C517" s="89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</row>
    <row r="518" spans="1:25" ht="15.75" customHeight="1" x14ac:dyDescent="0.3">
      <c r="A518" s="89"/>
      <c r="B518" s="89"/>
      <c r="C518" s="89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</row>
    <row r="519" spans="1:25" ht="15.75" customHeight="1" x14ac:dyDescent="0.3">
      <c r="A519" s="89"/>
      <c r="B519" s="89"/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</row>
    <row r="520" spans="1:25" ht="15.75" customHeight="1" x14ac:dyDescent="0.3">
      <c r="A520" s="89"/>
      <c r="B520" s="89"/>
      <c r="C520" s="89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</row>
    <row r="521" spans="1:25" ht="15.75" customHeight="1" x14ac:dyDescent="0.3">
      <c r="A521" s="89"/>
      <c r="B521" s="89"/>
      <c r="C521" s="89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</row>
    <row r="522" spans="1:25" ht="15.75" customHeight="1" x14ac:dyDescent="0.3">
      <c r="A522" s="89"/>
      <c r="B522" s="89"/>
      <c r="C522" s="89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</row>
    <row r="523" spans="1:25" ht="15.75" customHeight="1" x14ac:dyDescent="0.3">
      <c r="A523" s="89"/>
      <c r="B523" s="89"/>
      <c r="C523" s="89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</row>
    <row r="524" spans="1:25" ht="15.75" customHeight="1" x14ac:dyDescent="0.3">
      <c r="A524" s="89"/>
      <c r="B524" s="89"/>
      <c r="C524" s="89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</row>
    <row r="525" spans="1:25" ht="15.75" customHeight="1" x14ac:dyDescent="0.3">
      <c r="A525" s="89"/>
      <c r="B525" s="89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</row>
    <row r="526" spans="1:25" ht="15.75" customHeight="1" x14ac:dyDescent="0.3">
      <c r="A526" s="89"/>
      <c r="B526" s="89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</row>
    <row r="527" spans="1:25" ht="15.75" customHeight="1" x14ac:dyDescent="0.3">
      <c r="A527" s="89"/>
      <c r="B527" s="89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</row>
    <row r="528" spans="1:25" ht="15.75" customHeight="1" x14ac:dyDescent="0.3">
      <c r="A528" s="89"/>
      <c r="B528" s="89"/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</row>
    <row r="529" spans="1:25" ht="15.75" customHeight="1" x14ac:dyDescent="0.3">
      <c r="A529" s="89"/>
      <c r="B529" s="89"/>
      <c r="C529" s="89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</row>
    <row r="530" spans="1:25" ht="15.75" customHeight="1" x14ac:dyDescent="0.3">
      <c r="A530" s="89"/>
      <c r="B530" s="89"/>
      <c r="C530" s="89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</row>
    <row r="531" spans="1:25" ht="15.75" customHeight="1" x14ac:dyDescent="0.3">
      <c r="A531" s="89"/>
      <c r="B531" s="89"/>
      <c r="C531" s="89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</row>
    <row r="532" spans="1:25" ht="15.75" customHeight="1" x14ac:dyDescent="0.3">
      <c r="A532" s="89"/>
      <c r="B532" s="89"/>
      <c r="C532" s="89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</row>
    <row r="533" spans="1:25" ht="15.75" customHeight="1" x14ac:dyDescent="0.3">
      <c r="A533" s="89"/>
      <c r="B533" s="89"/>
      <c r="C533" s="89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</row>
    <row r="534" spans="1:25" ht="15.75" customHeight="1" x14ac:dyDescent="0.3">
      <c r="A534" s="89"/>
      <c r="B534" s="89"/>
      <c r="C534" s="89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</row>
    <row r="535" spans="1:25" ht="15.75" customHeight="1" x14ac:dyDescent="0.3">
      <c r="A535" s="89"/>
      <c r="B535" s="89"/>
      <c r="C535" s="89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</row>
    <row r="536" spans="1:25" ht="15.75" customHeight="1" x14ac:dyDescent="0.3">
      <c r="A536" s="89"/>
      <c r="B536" s="89"/>
      <c r="C536" s="89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</row>
    <row r="537" spans="1:25" ht="15.75" customHeight="1" x14ac:dyDescent="0.3">
      <c r="A537" s="89"/>
      <c r="B537" s="89"/>
      <c r="C537" s="89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</row>
    <row r="538" spans="1:25" ht="15.75" customHeight="1" x14ac:dyDescent="0.3">
      <c r="A538" s="89"/>
      <c r="B538" s="89"/>
      <c r="C538" s="89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</row>
    <row r="539" spans="1:25" ht="15.75" customHeight="1" x14ac:dyDescent="0.3">
      <c r="A539" s="89"/>
      <c r="B539" s="89"/>
      <c r="C539" s="89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</row>
    <row r="540" spans="1:25" ht="15.75" customHeight="1" x14ac:dyDescent="0.3">
      <c r="A540" s="89"/>
      <c r="B540" s="89"/>
      <c r="C540" s="89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</row>
    <row r="541" spans="1:25" ht="15.75" customHeight="1" x14ac:dyDescent="0.3">
      <c r="A541" s="89"/>
      <c r="B541" s="89"/>
      <c r="C541" s="89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</row>
    <row r="542" spans="1:25" ht="15.75" customHeight="1" x14ac:dyDescent="0.3">
      <c r="A542" s="89"/>
      <c r="B542" s="89"/>
      <c r="C542" s="89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</row>
    <row r="543" spans="1:25" ht="15.75" customHeight="1" x14ac:dyDescent="0.3">
      <c r="A543" s="89"/>
      <c r="B543" s="89"/>
      <c r="C543" s="89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</row>
    <row r="544" spans="1:25" ht="15.75" customHeight="1" x14ac:dyDescent="0.3">
      <c r="A544" s="89"/>
      <c r="B544" s="89"/>
      <c r="C544" s="89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</row>
    <row r="545" spans="1:25" ht="15.75" customHeight="1" x14ac:dyDescent="0.3">
      <c r="A545" s="89"/>
      <c r="B545" s="89"/>
      <c r="C545" s="89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</row>
    <row r="546" spans="1:25" ht="15.75" customHeight="1" x14ac:dyDescent="0.3">
      <c r="A546" s="89"/>
      <c r="B546" s="89"/>
      <c r="C546" s="89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</row>
    <row r="547" spans="1:25" ht="15.75" customHeight="1" x14ac:dyDescent="0.3">
      <c r="A547" s="89"/>
      <c r="B547" s="89"/>
      <c r="C547" s="89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</row>
    <row r="548" spans="1:25" ht="15.75" customHeight="1" x14ac:dyDescent="0.3">
      <c r="A548" s="89"/>
      <c r="B548" s="89"/>
      <c r="C548" s="89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</row>
    <row r="549" spans="1:25" ht="15.75" customHeight="1" x14ac:dyDescent="0.3">
      <c r="A549" s="89"/>
      <c r="B549" s="89"/>
      <c r="C549" s="89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</row>
    <row r="550" spans="1:25" ht="15.75" customHeight="1" x14ac:dyDescent="0.3">
      <c r="A550" s="89"/>
      <c r="B550" s="89"/>
      <c r="C550" s="89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</row>
    <row r="551" spans="1:25" ht="15.75" customHeight="1" x14ac:dyDescent="0.3">
      <c r="A551" s="89"/>
      <c r="B551" s="89"/>
      <c r="C551" s="89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</row>
    <row r="552" spans="1:25" ht="15.75" customHeight="1" x14ac:dyDescent="0.3">
      <c r="A552" s="89"/>
      <c r="B552" s="89"/>
      <c r="C552" s="89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</row>
    <row r="553" spans="1:25" ht="15.75" customHeight="1" x14ac:dyDescent="0.3">
      <c r="A553" s="89"/>
      <c r="B553" s="89"/>
      <c r="C553" s="89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</row>
    <row r="554" spans="1:25" ht="15.75" customHeight="1" x14ac:dyDescent="0.3">
      <c r="A554" s="89"/>
      <c r="B554" s="89"/>
      <c r="C554" s="89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</row>
    <row r="555" spans="1:25" ht="15.75" customHeight="1" x14ac:dyDescent="0.3">
      <c r="A555" s="89"/>
      <c r="B555" s="89"/>
      <c r="C555" s="89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</row>
    <row r="556" spans="1:25" ht="15.75" customHeight="1" x14ac:dyDescent="0.3">
      <c r="A556" s="89"/>
      <c r="B556" s="89"/>
      <c r="C556" s="89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</row>
    <row r="557" spans="1:25" ht="15.75" customHeight="1" x14ac:dyDescent="0.3">
      <c r="A557" s="89"/>
      <c r="B557" s="89"/>
      <c r="C557" s="89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</row>
    <row r="558" spans="1:25" ht="15.75" customHeight="1" x14ac:dyDescent="0.3">
      <c r="A558" s="89"/>
      <c r="B558" s="89"/>
      <c r="C558" s="89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</row>
    <row r="559" spans="1:25" ht="15.75" customHeight="1" x14ac:dyDescent="0.3">
      <c r="A559" s="89"/>
      <c r="B559" s="89"/>
      <c r="C559" s="89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</row>
    <row r="560" spans="1:25" ht="15.75" customHeight="1" x14ac:dyDescent="0.3">
      <c r="A560" s="89"/>
      <c r="B560" s="89"/>
      <c r="C560" s="89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</row>
    <row r="561" spans="1:25" ht="15.75" customHeight="1" x14ac:dyDescent="0.3">
      <c r="A561" s="89"/>
      <c r="B561" s="89"/>
      <c r="C561" s="89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</row>
    <row r="562" spans="1:25" ht="15.75" customHeight="1" x14ac:dyDescent="0.3">
      <c r="A562" s="89"/>
      <c r="B562" s="89"/>
      <c r="C562" s="89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</row>
    <row r="563" spans="1:25" ht="15.75" customHeight="1" x14ac:dyDescent="0.3">
      <c r="A563" s="89"/>
      <c r="B563" s="89"/>
      <c r="C563" s="89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</row>
    <row r="564" spans="1:25" ht="15.75" customHeight="1" x14ac:dyDescent="0.3">
      <c r="A564" s="89"/>
      <c r="B564" s="89"/>
      <c r="C564" s="89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</row>
    <row r="565" spans="1:25" ht="15.75" customHeight="1" x14ac:dyDescent="0.3">
      <c r="A565" s="89"/>
      <c r="B565" s="89"/>
      <c r="C565" s="89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</row>
    <row r="566" spans="1:25" ht="15.75" customHeight="1" x14ac:dyDescent="0.3">
      <c r="A566" s="89"/>
      <c r="B566" s="89"/>
      <c r="C566" s="89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</row>
    <row r="567" spans="1:25" ht="15.75" customHeight="1" x14ac:dyDescent="0.3">
      <c r="A567" s="89"/>
      <c r="B567" s="89"/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</row>
    <row r="568" spans="1:25" ht="15.75" customHeight="1" x14ac:dyDescent="0.3">
      <c r="A568" s="89"/>
      <c r="B568" s="89"/>
      <c r="C568" s="89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</row>
    <row r="569" spans="1:25" ht="15.75" customHeight="1" x14ac:dyDescent="0.3">
      <c r="A569" s="89"/>
      <c r="B569" s="89"/>
      <c r="C569" s="89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</row>
    <row r="570" spans="1:25" ht="15.75" customHeight="1" x14ac:dyDescent="0.3">
      <c r="A570" s="89"/>
      <c r="B570" s="89"/>
      <c r="C570" s="89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</row>
    <row r="571" spans="1:25" ht="15.75" customHeight="1" x14ac:dyDescent="0.3">
      <c r="A571" s="89"/>
      <c r="B571" s="89"/>
      <c r="C571" s="89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</row>
    <row r="572" spans="1:25" ht="15.75" customHeight="1" x14ac:dyDescent="0.3">
      <c r="A572" s="89"/>
      <c r="B572" s="89"/>
      <c r="C572" s="89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</row>
    <row r="573" spans="1:25" ht="15.75" customHeight="1" x14ac:dyDescent="0.3">
      <c r="A573" s="89"/>
      <c r="B573" s="89"/>
      <c r="C573" s="89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</row>
    <row r="574" spans="1:25" ht="15.75" customHeight="1" x14ac:dyDescent="0.3">
      <c r="A574" s="89"/>
      <c r="B574" s="89"/>
      <c r="C574" s="89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</row>
    <row r="575" spans="1:25" ht="15.75" customHeight="1" x14ac:dyDescent="0.3">
      <c r="A575" s="89"/>
      <c r="B575" s="89"/>
      <c r="C575" s="89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</row>
    <row r="576" spans="1:25" ht="15.75" customHeight="1" x14ac:dyDescent="0.3">
      <c r="A576" s="89"/>
      <c r="B576" s="89"/>
      <c r="C576" s="89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</row>
    <row r="577" spans="1:25" ht="15.75" customHeight="1" x14ac:dyDescent="0.3">
      <c r="A577" s="89"/>
      <c r="B577" s="89"/>
      <c r="C577" s="89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</row>
    <row r="578" spans="1:25" ht="15.75" customHeight="1" x14ac:dyDescent="0.3">
      <c r="A578" s="89"/>
      <c r="B578" s="89"/>
      <c r="C578" s="89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</row>
    <row r="579" spans="1:25" ht="15.75" customHeight="1" x14ac:dyDescent="0.3">
      <c r="A579" s="89"/>
      <c r="B579" s="89"/>
      <c r="C579" s="89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</row>
    <row r="580" spans="1:25" ht="15.75" customHeight="1" x14ac:dyDescent="0.3">
      <c r="A580" s="89"/>
      <c r="B580" s="89"/>
      <c r="C580" s="89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</row>
    <row r="581" spans="1:25" ht="15.75" customHeight="1" x14ac:dyDescent="0.3">
      <c r="A581" s="89"/>
      <c r="B581" s="89"/>
      <c r="C581" s="89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</row>
    <row r="582" spans="1:25" ht="15.75" customHeight="1" x14ac:dyDescent="0.3">
      <c r="A582" s="89"/>
      <c r="B582" s="89"/>
      <c r="C582" s="89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</row>
    <row r="583" spans="1:25" ht="15.75" customHeight="1" x14ac:dyDescent="0.3">
      <c r="A583" s="89"/>
      <c r="B583" s="89"/>
      <c r="C583" s="89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</row>
    <row r="584" spans="1:25" ht="15.75" customHeight="1" x14ac:dyDescent="0.3">
      <c r="A584" s="89"/>
      <c r="B584" s="89"/>
      <c r="C584" s="89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</row>
    <row r="585" spans="1:25" ht="15.75" customHeight="1" x14ac:dyDescent="0.3">
      <c r="A585" s="89"/>
      <c r="B585" s="89"/>
      <c r="C585" s="89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</row>
    <row r="586" spans="1:25" ht="15.75" customHeight="1" x14ac:dyDescent="0.3">
      <c r="A586" s="89"/>
      <c r="B586" s="89"/>
      <c r="C586" s="89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</row>
    <row r="587" spans="1:25" ht="15.75" customHeight="1" x14ac:dyDescent="0.3">
      <c r="A587" s="89"/>
      <c r="B587" s="89"/>
      <c r="C587" s="89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</row>
    <row r="588" spans="1:25" ht="15.75" customHeight="1" x14ac:dyDescent="0.3">
      <c r="A588" s="89"/>
      <c r="B588" s="89"/>
      <c r="C588" s="89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</row>
    <row r="589" spans="1:25" ht="15.75" customHeight="1" x14ac:dyDescent="0.3">
      <c r="A589" s="89"/>
      <c r="B589" s="89"/>
      <c r="C589" s="89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</row>
    <row r="590" spans="1:25" ht="15.75" customHeight="1" x14ac:dyDescent="0.3">
      <c r="A590" s="89"/>
      <c r="B590" s="89"/>
      <c r="C590" s="89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</row>
    <row r="591" spans="1:25" ht="15.75" customHeight="1" x14ac:dyDescent="0.3">
      <c r="A591" s="89"/>
      <c r="B591" s="89"/>
      <c r="C591" s="89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</row>
    <row r="592" spans="1:25" ht="15.75" customHeight="1" x14ac:dyDescent="0.3">
      <c r="A592" s="89"/>
      <c r="B592" s="89"/>
      <c r="C592" s="89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</row>
    <row r="593" spans="1:25" ht="15.75" customHeight="1" x14ac:dyDescent="0.3">
      <c r="A593" s="89"/>
      <c r="B593" s="89"/>
      <c r="C593" s="89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</row>
    <row r="594" spans="1:25" ht="15.75" customHeight="1" x14ac:dyDescent="0.3">
      <c r="A594" s="89"/>
      <c r="B594" s="89"/>
      <c r="C594" s="89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</row>
    <row r="595" spans="1:25" ht="15.75" customHeight="1" x14ac:dyDescent="0.3">
      <c r="A595" s="89"/>
      <c r="B595" s="89"/>
      <c r="C595" s="89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</row>
    <row r="596" spans="1:25" ht="15.75" customHeight="1" x14ac:dyDescent="0.3">
      <c r="A596" s="89"/>
      <c r="B596" s="89"/>
      <c r="C596" s="89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</row>
    <row r="597" spans="1:25" ht="15.75" customHeight="1" x14ac:dyDescent="0.3">
      <c r="A597" s="89"/>
      <c r="B597" s="89"/>
      <c r="C597" s="89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</row>
    <row r="598" spans="1:25" ht="15.75" customHeight="1" x14ac:dyDescent="0.3">
      <c r="A598" s="89"/>
      <c r="B598" s="89"/>
      <c r="C598" s="89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</row>
    <row r="599" spans="1:25" ht="15.75" customHeight="1" x14ac:dyDescent="0.3">
      <c r="A599" s="89"/>
      <c r="B599" s="89"/>
      <c r="C599" s="89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</row>
    <row r="600" spans="1:25" ht="15.75" customHeight="1" x14ac:dyDescent="0.3">
      <c r="A600" s="89"/>
      <c r="B600" s="89"/>
      <c r="C600" s="89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</row>
    <row r="601" spans="1:25" ht="15.75" customHeight="1" x14ac:dyDescent="0.3">
      <c r="A601" s="89"/>
      <c r="B601" s="89"/>
      <c r="C601" s="89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</row>
    <row r="602" spans="1:25" ht="15.75" customHeight="1" x14ac:dyDescent="0.3">
      <c r="A602" s="89"/>
      <c r="B602" s="89"/>
      <c r="C602" s="89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</row>
    <row r="603" spans="1:25" ht="15.75" customHeight="1" x14ac:dyDescent="0.3">
      <c r="A603" s="89"/>
      <c r="B603" s="89"/>
      <c r="C603" s="89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</row>
    <row r="604" spans="1:25" ht="15.75" customHeight="1" x14ac:dyDescent="0.3">
      <c r="A604" s="89"/>
      <c r="B604" s="89"/>
      <c r="C604" s="89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</row>
    <row r="605" spans="1:25" ht="15.75" customHeight="1" x14ac:dyDescent="0.3">
      <c r="A605" s="89"/>
      <c r="B605" s="89"/>
      <c r="C605" s="89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</row>
    <row r="606" spans="1:25" ht="15.75" customHeight="1" x14ac:dyDescent="0.3">
      <c r="A606" s="89"/>
      <c r="B606" s="89"/>
      <c r="C606" s="89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</row>
    <row r="607" spans="1:25" ht="15.75" customHeight="1" x14ac:dyDescent="0.3">
      <c r="A607" s="89"/>
      <c r="B607" s="89"/>
      <c r="C607" s="89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</row>
    <row r="608" spans="1:25" ht="15.75" customHeight="1" x14ac:dyDescent="0.3">
      <c r="A608" s="89"/>
      <c r="B608" s="89"/>
      <c r="C608" s="89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</row>
    <row r="609" spans="1:25" ht="15.75" customHeight="1" x14ac:dyDescent="0.3">
      <c r="A609" s="89"/>
      <c r="B609" s="89"/>
      <c r="C609" s="89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</row>
    <row r="610" spans="1:25" ht="15.75" customHeight="1" x14ac:dyDescent="0.3">
      <c r="A610" s="89"/>
      <c r="B610" s="89"/>
      <c r="C610" s="89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</row>
    <row r="611" spans="1:25" ht="15.75" customHeight="1" x14ac:dyDescent="0.3">
      <c r="A611" s="89"/>
      <c r="B611" s="89"/>
      <c r="C611" s="89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</row>
    <row r="612" spans="1:25" ht="15.75" customHeight="1" x14ac:dyDescent="0.3">
      <c r="A612" s="89"/>
      <c r="B612" s="89"/>
      <c r="C612" s="89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</row>
    <row r="613" spans="1:25" ht="15.75" customHeight="1" x14ac:dyDescent="0.3">
      <c r="A613" s="89"/>
      <c r="B613" s="89"/>
      <c r="C613" s="89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</row>
    <row r="614" spans="1:25" ht="15.75" customHeight="1" x14ac:dyDescent="0.3">
      <c r="A614" s="89"/>
      <c r="B614" s="89"/>
      <c r="C614" s="89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</row>
    <row r="615" spans="1:25" ht="15.75" customHeight="1" x14ac:dyDescent="0.3">
      <c r="A615" s="89"/>
      <c r="B615" s="89"/>
      <c r="C615" s="89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</row>
    <row r="616" spans="1:25" ht="15.75" customHeight="1" x14ac:dyDescent="0.3">
      <c r="A616" s="89"/>
      <c r="B616" s="89"/>
      <c r="C616" s="89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</row>
    <row r="617" spans="1:25" ht="15.75" customHeight="1" x14ac:dyDescent="0.3">
      <c r="A617" s="89"/>
      <c r="B617" s="89"/>
      <c r="C617" s="89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</row>
    <row r="618" spans="1:25" ht="15.75" customHeight="1" x14ac:dyDescent="0.3">
      <c r="A618" s="89"/>
      <c r="B618" s="89"/>
      <c r="C618" s="89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</row>
    <row r="619" spans="1:25" ht="15.75" customHeight="1" x14ac:dyDescent="0.3">
      <c r="A619" s="89"/>
      <c r="B619" s="89"/>
      <c r="C619" s="89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</row>
    <row r="620" spans="1:25" ht="15.75" customHeight="1" x14ac:dyDescent="0.3">
      <c r="A620" s="89"/>
      <c r="B620" s="89"/>
      <c r="C620" s="89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</row>
    <row r="621" spans="1:25" ht="15.75" customHeight="1" x14ac:dyDescent="0.3">
      <c r="A621" s="89"/>
      <c r="B621" s="89"/>
      <c r="C621" s="89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</row>
    <row r="622" spans="1:25" ht="15.75" customHeight="1" x14ac:dyDescent="0.3">
      <c r="A622" s="89"/>
      <c r="B622" s="89"/>
      <c r="C622" s="89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</row>
    <row r="623" spans="1:25" ht="15.75" customHeight="1" x14ac:dyDescent="0.3">
      <c r="A623" s="89"/>
      <c r="B623" s="89"/>
      <c r="C623" s="89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</row>
    <row r="624" spans="1:25" ht="15.75" customHeight="1" x14ac:dyDescent="0.3">
      <c r="A624" s="89"/>
      <c r="B624" s="89"/>
      <c r="C624" s="89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</row>
    <row r="625" spans="1:25" ht="15.75" customHeight="1" x14ac:dyDescent="0.3">
      <c r="A625" s="89"/>
      <c r="B625" s="89"/>
      <c r="C625" s="89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</row>
    <row r="626" spans="1:25" ht="15.75" customHeight="1" x14ac:dyDescent="0.3">
      <c r="A626" s="89"/>
      <c r="B626" s="89"/>
      <c r="C626" s="89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</row>
    <row r="627" spans="1:25" ht="15.75" customHeight="1" x14ac:dyDescent="0.3">
      <c r="A627" s="89"/>
      <c r="B627" s="89"/>
      <c r="C627" s="89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</row>
    <row r="628" spans="1:25" ht="15.75" customHeight="1" x14ac:dyDescent="0.3">
      <c r="A628" s="89"/>
      <c r="B628" s="89"/>
      <c r="C628" s="89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</row>
    <row r="629" spans="1:25" ht="15.75" customHeight="1" x14ac:dyDescent="0.3">
      <c r="A629" s="89"/>
      <c r="B629" s="89"/>
      <c r="C629" s="89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</row>
    <row r="630" spans="1:25" ht="15.75" customHeight="1" x14ac:dyDescent="0.3">
      <c r="A630" s="89"/>
      <c r="B630" s="89"/>
      <c r="C630" s="89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</row>
    <row r="631" spans="1:25" ht="15.75" customHeight="1" x14ac:dyDescent="0.3">
      <c r="A631" s="89"/>
      <c r="B631" s="89"/>
      <c r="C631" s="89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</row>
    <row r="632" spans="1:25" ht="15.75" customHeight="1" x14ac:dyDescent="0.3">
      <c r="A632" s="89"/>
      <c r="B632" s="89"/>
      <c r="C632" s="89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</row>
    <row r="633" spans="1:25" ht="15.75" customHeight="1" x14ac:dyDescent="0.3">
      <c r="A633" s="89"/>
      <c r="B633" s="89"/>
      <c r="C633" s="89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</row>
    <row r="634" spans="1:25" ht="15.75" customHeight="1" x14ac:dyDescent="0.3">
      <c r="A634" s="89"/>
      <c r="B634" s="89"/>
      <c r="C634" s="89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</row>
    <row r="635" spans="1:25" ht="15.75" customHeight="1" x14ac:dyDescent="0.3">
      <c r="A635" s="89"/>
      <c r="B635" s="89"/>
      <c r="C635" s="89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</row>
    <row r="636" spans="1:25" ht="15.75" customHeight="1" x14ac:dyDescent="0.3">
      <c r="A636" s="89"/>
      <c r="B636" s="89"/>
      <c r="C636" s="89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</row>
    <row r="637" spans="1:25" ht="15.75" customHeight="1" x14ac:dyDescent="0.3">
      <c r="A637" s="89"/>
      <c r="B637" s="89"/>
      <c r="C637" s="89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</row>
    <row r="638" spans="1:25" ht="15.75" customHeight="1" x14ac:dyDescent="0.3">
      <c r="A638" s="89"/>
      <c r="B638" s="89"/>
      <c r="C638" s="89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</row>
    <row r="639" spans="1:25" ht="15.75" customHeight="1" x14ac:dyDescent="0.3">
      <c r="A639" s="89"/>
      <c r="B639" s="89"/>
      <c r="C639" s="89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</row>
    <row r="640" spans="1:25" ht="15.75" customHeight="1" x14ac:dyDescent="0.3">
      <c r="A640" s="89"/>
      <c r="B640" s="89"/>
      <c r="C640" s="89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</row>
    <row r="641" spans="1:25" ht="15.75" customHeight="1" x14ac:dyDescent="0.3">
      <c r="A641" s="89"/>
      <c r="B641" s="89"/>
      <c r="C641" s="89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</row>
    <row r="642" spans="1:25" ht="15.75" customHeight="1" x14ac:dyDescent="0.3">
      <c r="A642" s="89"/>
      <c r="B642" s="89"/>
      <c r="C642" s="89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</row>
    <row r="643" spans="1:25" ht="15.75" customHeight="1" x14ac:dyDescent="0.3">
      <c r="A643" s="89"/>
      <c r="B643" s="89"/>
      <c r="C643" s="89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</row>
    <row r="644" spans="1:25" ht="15.75" customHeight="1" x14ac:dyDescent="0.3">
      <c r="A644" s="89"/>
      <c r="B644" s="89"/>
      <c r="C644" s="89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</row>
    <row r="645" spans="1:25" ht="15.75" customHeight="1" x14ac:dyDescent="0.3">
      <c r="A645" s="89"/>
      <c r="B645" s="89"/>
      <c r="C645" s="89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</row>
    <row r="646" spans="1:25" ht="15.75" customHeight="1" x14ac:dyDescent="0.3">
      <c r="A646" s="89"/>
      <c r="B646" s="89"/>
      <c r="C646" s="89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</row>
    <row r="647" spans="1:25" ht="15.75" customHeight="1" x14ac:dyDescent="0.3">
      <c r="A647" s="89"/>
      <c r="B647" s="89"/>
      <c r="C647" s="89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</row>
    <row r="648" spans="1:25" ht="15.75" customHeight="1" x14ac:dyDescent="0.3">
      <c r="A648" s="89"/>
      <c r="B648" s="89"/>
      <c r="C648" s="89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</row>
    <row r="649" spans="1:25" ht="15.75" customHeight="1" x14ac:dyDescent="0.3">
      <c r="A649" s="89"/>
      <c r="B649" s="89"/>
      <c r="C649" s="89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</row>
    <row r="650" spans="1:25" ht="15.75" customHeight="1" x14ac:dyDescent="0.3">
      <c r="A650" s="89"/>
      <c r="B650" s="89"/>
      <c r="C650" s="89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</row>
    <row r="651" spans="1:25" ht="15.75" customHeight="1" x14ac:dyDescent="0.3">
      <c r="A651" s="89"/>
      <c r="B651" s="89"/>
      <c r="C651" s="89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</row>
    <row r="652" spans="1:25" ht="15.75" customHeight="1" x14ac:dyDescent="0.3">
      <c r="A652" s="89"/>
      <c r="B652" s="89"/>
      <c r="C652" s="89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</row>
    <row r="653" spans="1:25" ht="15.75" customHeight="1" x14ac:dyDescent="0.3">
      <c r="A653" s="89"/>
      <c r="B653" s="89"/>
      <c r="C653" s="89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</row>
    <row r="654" spans="1:25" ht="15.75" customHeight="1" x14ac:dyDescent="0.3">
      <c r="A654" s="89"/>
      <c r="B654" s="89"/>
      <c r="C654" s="89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</row>
    <row r="655" spans="1:25" ht="15.75" customHeight="1" x14ac:dyDescent="0.3">
      <c r="A655" s="89"/>
      <c r="B655" s="89"/>
      <c r="C655" s="89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</row>
    <row r="656" spans="1:25" ht="15.75" customHeight="1" x14ac:dyDescent="0.3">
      <c r="A656" s="89"/>
      <c r="B656" s="89"/>
      <c r="C656" s="89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</row>
    <row r="657" spans="1:25" ht="15.75" customHeight="1" x14ac:dyDescent="0.3">
      <c r="A657" s="89"/>
      <c r="B657" s="89"/>
      <c r="C657" s="89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</row>
    <row r="658" spans="1:25" ht="15.75" customHeight="1" x14ac:dyDescent="0.3">
      <c r="A658" s="89"/>
      <c r="B658" s="89"/>
      <c r="C658" s="89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</row>
    <row r="659" spans="1:25" ht="15.75" customHeight="1" x14ac:dyDescent="0.3">
      <c r="A659" s="89"/>
      <c r="B659" s="89"/>
      <c r="C659" s="89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</row>
    <row r="660" spans="1:25" ht="15.75" customHeight="1" x14ac:dyDescent="0.3">
      <c r="A660" s="89"/>
      <c r="B660" s="89"/>
      <c r="C660" s="89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</row>
    <row r="661" spans="1:25" ht="15.75" customHeight="1" x14ac:dyDescent="0.3">
      <c r="A661" s="89"/>
      <c r="B661" s="89"/>
      <c r="C661" s="89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</row>
    <row r="662" spans="1:25" ht="15.75" customHeight="1" x14ac:dyDescent="0.3">
      <c r="A662" s="89"/>
      <c r="B662" s="89"/>
      <c r="C662" s="89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</row>
    <row r="663" spans="1:25" ht="15.75" customHeight="1" x14ac:dyDescent="0.3">
      <c r="A663" s="89"/>
      <c r="B663" s="89"/>
      <c r="C663" s="89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</row>
    <row r="664" spans="1:25" ht="15.75" customHeight="1" x14ac:dyDescent="0.3">
      <c r="A664" s="89"/>
      <c r="B664" s="89"/>
      <c r="C664" s="89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</row>
    <row r="665" spans="1:25" ht="15.75" customHeight="1" x14ac:dyDescent="0.3">
      <c r="A665" s="89"/>
      <c r="B665" s="89"/>
      <c r="C665" s="89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</row>
    <row r="666" spans="1:25" ht="15.75" customHeight="1" x14ac:dyDescent="0.3">
      <c r="A666" s="89"/>
      <c r="B666" s="89"/>
      <c r="C666" s="89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</row>
    <row r="667" spans="1:25" ht="15.75" customHeight="1" x14ac:dyDescent="0.3">
      <c r="A667" s="89"/>
      <c r="B667" s="89"/>
      <c r="C667" s="89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</row>
    <row r="668" spans="1:25" ht="15.75" customHeight="1" x14ac:dyDescent="0.3">
      <c r="A668" s="89"/>
      <c r="B668" s="89"/>
      <c r="C668" s="89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</row>
    <row r="669" spans="1:25" ht="15.75" customHeight="1" x14ac:dyDescent="0.3">
      <c r="A669" s="89"/>
      <c r="B669" s="89"/>
      <c r="C669" s="89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</row>
    <row r="670" spans="1:25" ht="15.75" customHeight="1" x14ac:dyDescent="0.3">
      <c r="A670" s="89"/>
      <c r="B670" s="89"/>
      <c r="C670" s="89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</row>
    <row r="671" spans="1:25" ht="15.75" customHeight="1" x14ac:dyDescent="0.3">
      <c r="A671" s="89"/>
      <c r="B671" s="89"/>
      <c r="C671" s="89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</row>
    <row r="672" spans="1:25" ht="15.75" customHeight="1" x14ac:dyDescent="0.3">
      <c r="A672" s="89"/>
      <c r="B672" s="89"/>
      <c r="C672" s="89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</row>
    <row r="673" spans="1:25" ht="15.75" customHeight="1" x14ac:dyDescent="0.3">
      <c r="A673" s="89"/>
      <c r="B673" s="89"/>
      <c r="C673" s="89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</row>
    <row r="674" spans="1:25" ht="15.75" customHeight="1" x14ac:dyDescent="0.3">
      <c r="A674" s="89"/>
      <c r="B674" s="89"/>
      <c r="C674" s="89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</row>
    <row r="675" spans="1:25" ht="15.75" customHeight="1" x14ac:dyDescent="0.3">
      <c r="A675" s="89"/>
      <c r="B675" s="89"/>
      <c r="C675" s="89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</row>
    <row r="676" spans="1:25" ht="15.75" customHeight="1" x14ac:dyDescent="0.3">
      <c r="A676" s="89"/>
      <c r="B676" s="89"/>
      <c r="C676" s="89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</row>
    <row r="677" spans="1:25" ht="15.75" customHeight="1" x14ac:dyDescent="0.3">
      <c r="A677" s="89"/>
      <c r="B677" s="89"/>
      <c r="C677" s="89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</row>
    <row r="678" spans="1:25" ht="15.75" customHeight="1" x14ac:dyDescent="0.3">
      <c r="A678" s="89"/>
      <c r="B678" s="89"/>
      <c r="C678" s="89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</row>
    <row r="679" spans="1:25" ht="15.75" customHeight="1" x14ac:dyDescent="0.3">
      <c r="A679" s="89"/>
      <c r="B679" s="89"/>
      <c r="C679" s="89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</row>
    <row r="680" spans="1:25" ht="15.75" customHeight="1" x14ac:dyDescent="0.3">
      <c r="A680" s="89"/>
      <c r="B680" s="89"/>
      <c r="C680" s="89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</row>
    <row r="681" spans="1:25" ht="15.75" customHeight="1" x14ac:dyDescent="0.3">
      <c r="A681" s="89"/>
      <c r="B681" s="89"/>
      <c r="C681" s="89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</row>
    <row r="682" spans="1:25" ht="15.75" customHeight="1" x14ac:dyDescent="0.3">
      <c r="A682" s="89"/>
      <c r="B682" s="89"/>
      <c r="C682" s="89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</row>
    <row r="683" spans="1:25" ht="15.75" customHeight="1" x14ac:dyDescent="0.3">
      <c r="A683" s="89"/>
      <c r="B683" s="89"/>
      <c r="C683" s="89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</row>
    <row r="684" spans="1:25" ht="15.75" customHeight="1" x14ac:dyDescent="0.3">
      <c r="A684" s="89"/>
      <c r="B684" s="89"/>
      <c r="C684" s="89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</row>
    <row r="685" spans="1:25" ht="15.75" customHeight="1" x14ac:dyDescent="0.3">
      <c r="A685" s="89"/>
      <c r="B685" s="89"/>
      <c r="C685" s="89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</row>
    <row r="686" spans="1:25" ht="15.75" customHeight="1" x14ac:dyDescent="0.3">
      <c r="A686" s="89"/>
      <c r="B686" s="89"/>
      <c r="C686" s="89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</row>
    <row r="687" spans="1:25" ht="15.75" customHeight="1" x14ac:dyDescent="0.3">
      <c r="A687" s="89"/>
      <c r="B687" s="89"/>
      <c r="C687" s="89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</row>
    <row r="688" spans="1:25" ht="15.75" customHeight="1" x14ac:dyDescent="0.3">
      <c r="A688" s="89"/>
      <c r="B688" s="89"/>
      <c r="C688" s="89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</row>
    <row r="689" spans="1:25" ht="15.75" customHeight="1" x14ac:dyDescent="0.3">
      <c r="A689" s="89"/>
      <c r="B689" s="89"/>
      <c r="C689" s="89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</row>
    <row r="690" spans="1:25" ht="15.75" customHeight="1" x14ac:dyDescent="0.3">
      <c r="A690" s="89"/>
      <c r="B690" s="89"/>
      <c r="C690" s="89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</row>
    <row r="691" spans="1:25" ht="15.75" customHeight="1" x14ac:dyDescent="0.3">
      <c r="A691" s="89"/>
      <c r="B691" s="89"/>
      <c r="C691" s="89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</row>
    <row r="692" spans="1:25" ht="15.75" customHeight="1" x14ac:dyDescent="0.3">
      <c r="A692" s="89"/>
      <c r="B692" s="89"/>
      <c r="C692" s="89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</row>
    <row r="693" spans="1:25" ht="15.75" customHeight="1" x14ac:dyDescent="0.3">
      <c r="A693" s="89"/>
      <c r="B693" s="89"/>
      <c r="C693" s="89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</row>
    <row r="694" spans="1:25" ht="15.75" customHeight="1" x14ac:dyDescent="0.3">
      <c r="A694" s="89"/>
      <c r="B694" s="89"/>
      <c r="C694" s="89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</row>
    <row r="695" spans="1:25" ht="15.75" customHeight="1" x14ac:dyDescent="0.3">
      <c r="A695" s="89"/>
      <c r="B695" s="89"/>
      <c r="C695" s="89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</row>
    <row r="696" spans="1:25" ht="15.75" customHeight="1" x14ac:dyDescent="0.3">
      <c r="A696" s="89"/>
      <c r="B696" s="89"/>
      <c r="C696" s="89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</row>
    <row r="697" spans="1:25" ht="15.75" customHeight="1" x14ac:dyDescent="0.3">
      <c r="A697" s="89"/>
      <c r="B697" s="89"/>
      <c r="C697" s="89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</row>
    <row r="698" spans="1:25" ht="15.75" customHeight="1" x14ac:dyDescent="0.3">
      <c r="A698" s="89"/>
      <c r="B698" s="89"/>
      <c r="C698" s="89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</row>
    <row r="699" spans="1:25" ht="15.75" customHeight="1" x14ac:dyDescent="0.3">
      <c r="A699" s="89"/>
      <c r="B699" s="89"/>
      <c r="C699" s="89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</row>
    <row r="700" spans="1:25" ht="15.75" customHeight="1" x14ac:dyDescent="0.3">
      <c r="A700" s="89"/>
      <c r="B700" s="89"/>
      <c r="C700" s="89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</row>
    <row r="701" spans="1:25" ht="15.75" customHeight="1" x14ac:dyDescent="0.3">
      <c r="A701" s="89"/>
      <c r="B701" s="89"/>
      <c r="C701" s="89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</row>
    <row r="702" spans="1:25" ht="15.75" customHeight="1" x14ac:dyDescent="0.3">
      <c r="A702" s="89"/>
      <c r="B702" s="89"/>
      <c r="C702" s="89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</row>
    <row r="703" spans="1:25" ht="15.75" customHeight="1" x14ac:dyDescent="0.3">
      <c r="A703" s="89"/>
      <c r="B703" s="89"/>
      <c r="C703" s="89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</row>
    <row r="704" spans="1:25" ht="15.75" customHeight="1" x14ac:dyDescent="0.3">
      <c r="A704" s="89"/>
      <c r="B704" s="89"/>
      <c r="C704" s="89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</row>
    <row r="705" spans="1:25" ht="15.75" customHeight="1" x14ac:dyDescent="0.3">
      <c r="A705" s="89"/>
      <c r="B705" s="89"/>
      <c r="C705" s="89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</row>
    <row r="706" spans="1:25" ht="15.75" customHeight="1" x14ac:dyDescent="0.3">
      <c r="A706" s="89"/>
      <c r="B706" s="89"/>
      <c r="C706" s="89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</row>
    <row r="707" spans="1:25" ht="15.75" customHeight="1" x14ac:dyDescent="0.3">
      <c r="A707" s="89"/>
      <c r="B707" s="89"/>
      <c r="C707" s="89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</row>
    <row r="708" spans="1:25" ht="15.75" customHeight="1" x14ac:dyDescent="0.3">
      <c r="A708" s="89"/>
      <c r="B708" s="89"/>
      <c r="C708" s="89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</row>
    <row r="709" spans="1:25" ht="15.75" customHeight="1" x14ac:dyDescent="0.3">
      <c r="A709" s="89"/>
      <c r="B709" s="89"/>
      <c r="C709" s="89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</row>
    <row r="710" spans="1:25" ht="15.75" customHeight="1" x14ac:dyDescent="0.3">
      <c r="A710" s="89"/>
      <c r="B710" s="89"/>
      <c r="C710" s="89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</row>
    <row r="711" spans="1:25" ht="15.75" customHeight="1" x14ac:dyDescent="0.3">
      <c r="A711" s="89"/>
      <c r="B711" s="89"/>
      <c r="C711" s="89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</row>
    <row r="712" spans="1:25" ht="15.75" customHeight="1" x14ac:dyDescent="0.3">
      <c r="A712" s="89"/>
      <c r="B712" s="89"/>
      <c r="C712" s="89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</row>
    <row r="713" spans="1:25" ht="15.75" customHeight="1" x14ac:dyDescent="0.3">
      <c r="A713" s="89"/>
      <c r="B713" s="89"/>
      <c r="C713" s="89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</row>
    <row r="714" spans="1:25" ht="15.75" customHeight="1" x14ac:dyDescent="0.3">
      <c r="A714" s="89"/>
      <c r="B714" s="89"/>
      <c r="C714" s="89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</row>
    <row r="715" spans="1:25" ht="15.75" customHeight="1" x14ac:dyDescent="0.3">
      <c r="A715" s="89"/>
      <c r="B715" s="89"/>
      <c r="C715" s="89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</row>
    <row r="716" spans="1:25" ht="15.75" customHeight="1" x14ac:dyDescent="0.3">
      <c r="A716" s="89"/>
      <c r="B716" s="89"/>
      <c r="C716" s="89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</row>
    <row r="717" spans="1:25" ht="15.75" customHeight="1" x14ac:dyDescent="0.3">
      <c r="A717" s="89"/>
      <c r="B717" s="89"/>
      <c r="C717" s="89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</row>
    <row r="718" spans="1:25" ht="15.75" customHeight="1" x14ac:dyDescent="0.3">
      <c r="A718" s="89"/>
      <c r="B718" s="89"/>
      <c r="C718" s="89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</row>
    <row r="719" spans="1:25" ht="15.75" customHeight="1" x14ac:dyDescent="0.3">
      <c r="A719" s="89"/>
      <c r="B719" s="89"/>
      <c r="C719" s="89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</row>
    <row r="720" spans="1:25" ht="15.75" customHeight="1" x14ac:dyDescent="0.3">
      <c r="A720" s="89"/>
      <c r="B720" s="89"/>
      <c r="C720" s="89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</row>
    <row r="721" spans="1:25" ht="15.75" customHeight="1" x14ac:dyDescent="0.3">
      <c r="A721" s="89"/>
      <c r="B721" s="89"/>
      <c r="C721" s="89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</row>
    <row r="722" spans="1:25" ht="15.75" customHeight="1" x14ac:dyDescent="0.3">
      <c r="A722" s="89"/>
      <c r="B722" s="89"/>
      <c r="C722" s="89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</row>
    <row r="723" spans="1:25" ht="15.75" customHeight="1" x14ac:dyDescent="0.3">
      <c r="A723" s="89"/>
      <c r="B723" s="89"/>
      <c r="C723" s="89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</row>
    <row r="724" spans="1:25" ht="15.75" customHeight="1" x14ac:dyDescent="0.3">
      <c r="A724" s="89"/>
      <c r="B724" s="89"/>
      <c r="C724" s="89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</row>
    <row r="725" spans="1:25" ht="15.75" customHeight="1" x14ac:dyDescent="0.3">
      <c r="A725" s="89"/>
      <c r="B725" s="89"/>
      <c r="C725" s="89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</row>
    <row r="726" spans="1:25" ht="15.75" customHeight="1" x14ac:dyDescent="0.3">
      <c r="A726" s="89"/>
      <c r="B726" s="89"/>
      <c r="C726" s="89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</row>
    <row r="727" spans="1:25" ht="15.75" customHeight="1" x14ac:dyDescent="0.3">
      <c r="A727" s="89"/>
      <c r="B727" s="89"/>
      <c r="C727" s="89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</row>
    <row r="728" spans="1:25" ht="15.75" customHeight="1" x14ac:dyDescent="0.3">
      <c r="A728" s="89"/>
      <c r="B728" s="89"/>
      <c r="C728" s="89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</row>
    <row r="729" spans="1:25" ht="15.75" customHeight="1" x14ac:dyDescent="0.3">
      <c r="A729" s="89"/>
      <c r="B729" s="89"/>
      <c r="C729" s="89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</row>
    <row r="730" spans="1:25" ht="15.75" customHeight="1" x14ac:dyDescent="0.3">
      <c r="A730" s="89"/>
      <c r="B730" s="89"/>
      <c r="C730" s="89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</row>
    <row r="731" spans="1:25" ht="15.75" customHeight="1" x14ac:dyDescent="0.3">
      <c r="A731" s="89"/>
      <c r="B731" s="89"/>
      <c r="C731" s="89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</row>
    <row r="732" spans="1:25" ht="15.75" customHeight="1" x14ac:dyDescent="0.3">
      <c r="A732" s="89"/>
      <c r="B732" s="89"/>
      <c r="C732" s="89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</row>
    <row r="733" spans="1:25" ht="15.75" customHeight="1" x14ac:dyDescent="0.3">
      <c r="A733" s="89"/>
      <c r="B733" s="89"/>
      <c r="C733" s="89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</row>
    <row r="734" spans="1:25" ht="15.75" customHeight="1" x14ac:dyDescent="0.3">
      <c r="A734" s="89"/>
      <c r="B734" s="89"/>
      <c r="C734" s="89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</row>
    <row r="735" spans="1:25" ht="15.75" customHeight="1" x14ac:dyDescent="0.3">
      <c r="A735" s="89"/>
      <c r="B735" s="89"/>
      <c r="C735" s="89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</row>
    <row r="736" spans="1:25" ht="15.75" customHeight="1" x14ac:dyDescent="0.3">
      <c r="A736" s="89"/>
      <c r="B736" s="89"/>
      <c r="C736" s="89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</row>
    <row r="737" spans="1:25" ht="15.75" customHeight="1" x14ac:dyDescent="0.3">
      <c r="A737" s="89"/>
      <c r="B737" s="89"/>
      <c r="C737" s="89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</row>
    <row r="738" spans="1:25" ht="15.75" customHeight="1" x14ac:dyDescent="0.3">
      <c r="A738" s="89"/>
      <c r="B738" s="89"/>
      <c r="C738" s="89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</row>
    <row r="739" spans="1:25" ht="15.75" customHeight="1" x14ac:dyDescent="0.3">
      <c r="A739" s="89"/>
      <c r="B739" s="89"/>
      <c r="C739" s="89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</row>
    <row r="740" spans="1:25" ht="15.75" customHeight="1" x14ac:dyDescent="0.3">
      <c r="A740" s="89"/>
      <c r="B740" s="89"/>
      <c r="C740" s="89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</row>
    <row r="741" spans="1:25" ht="15.75" customHeight="1" x14ac:dyDescent="0.3">
      <c r="A741" s="89"/>
      <c r="B741" s="89"/>
      <c r="C741" s="89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</row>
    <row r="742" spans="1:25" ht="15.75" customHeight="1" x14ac:dyDescent="0.3">
      <c r="A742" s="89"/>
      <c r="B742" s="89"/>
      <c r="C742" s="89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</row>
    <row r="743" spans="1:25" ht="15.75" customHeight="1" x14ac:dyDescent="0.3">
      <c r="A743" s="89"/>
      <c r="B743" s="89"/>
      <c r="C743" s="89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</row>
    <row r="744" spans="1:25" ht="15.75" customHeight="1" x14ac:dyDescent="0.3">
      <c r="A744" s="89"/>
      <c r="B744" s="89"/>
      <c r="C744" s="89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</row>
    <row r="745" spans="1:25" ht="15.75" customHeight="1" x14ac:dyDescent="0.3">
      <c r="A745" s="89"/>
      <c r="B745" s="89"/>
      <c r="C745" s="89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</row>
    <row r="746" spans="1:25" ht="15.75" customHeight="1" x14ac:dyDescent="0.3">
      <c r="A746" s="89"/>
      <c r="B746" s="89"/>
      <c r="C746" s="89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</row>
    <row r="747" spans="1:25" ht="15.75" customHeight="1" x14ac:dyDescent="0.3">
      <c r="A747" s="89"/>
      <c r="B747" s="89"/>
      <c r="C747" s="89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</row>
    <row r="748" spans="1:25" ht="15.75" customHeight="1" x14ac:dyDescent="0.3">
      <c r="A748" s="89"/>
      <c r="B748" s="89"/>
      <c r="C748" s="89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</row>
    <row r="749" spans="1:25" ht="15.75" customHeight="1" x14ac:dyDescent="0.3">
      <c r="A749" s="89"/>
      <c r="B749" s="89"/>
      <c r="C749" s="89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</row>
    <row r="750" spans="1:25" ht="15.75" customHeight="1" x14ac:dyDescent="0.3">
      <c r="A750" s="89"/>
      <c r="B750" s="89"/>
      <c r="C750" s="89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</row>
    <row r="751" spans="1:25" ht="15.75" customHeight="1" x14ac:dyDescent="0.3">
      <c r="A751" s="89"/>
      <c r="B751" s="89"/>
      <c r="C751" s="89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</row>
    <row r="752" spans="1:25" ht="15.75" customHeight="1" x14ac:dyDescent="0.3">
      <c r="A752" s="89"/>
      <c r="B752" s="89"/>
      <c r="C752" s="89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</row>
    <row r="753" spans="1:25" ht="15.75" customHeight="1" x14ac:dyDescent="0.3">
      <c r="A753" s="89"/>
      <c r="B753" s="89"/>
      <c r="C753" s="89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</row>
    <row r="754" spans="1:25" ht="15.75" customHeight="1" x14ac:dyDescent="0.3">
      <c r="A754" s="89"/>
      <c r="B754" s="89"/>
      <c r="C754" s="89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</row>
    <row r="755" spans="1:25" ht="15.75" customHeight="1" x14ac:dyDescent="0.3">
      <c r="A755" s="89"/>
      <c r="B755" s="89"/>
      <c r="C755" s="89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</row>
    <row r="756" spans="1:25" ht="15.75" customHeight="1" x14ac:dyDescent="0.3">
      <c r="A756" s="89"/>
      <c r="B756" s="89"/>
      <c r="C756" s="89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</row>
    <row r="757" spans="1:25" ht="15.75" customHeight="1" x14ac:dyDescent="0.3">
      <c r="A757" s="89"/>
      <c r="B757" s="89"/>
      <c r="C757" s="89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</row>
    <row r="758" spans="1:25" ht="15.75" customHeight="1" x14ac:dyDescent="0.3">
      <c r="A758" s="89"/>
      <c r="B758" s="89"/>
      <c r="C758" s="89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</row>
    <row r="759" spans="1:25" ht="15.75" customHeight="1" x14ac:dyDescent="0.3">
      <c r="A759" s="89"/>
      <c r="B759" s="89"/>
      <c r="C759" s="89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</row>
    <row r="760" spans="1:25" ht="15.75" customHeight="1" x14ac:dyDescent="0.3">
      <c r="A760" s="89"/>
      <c r="B760" s="89"/>
      <c r="C760" s="89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</row>
    <row r="761" spans="1:25" ht="15.75" customHeight="1" x14ac:dyDescent="0.3">
      <c r="A761" s="89"/>
      <c r="B761" s="89"/>
      <c r="C761" s="89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</row>
    <row r="762" spans="1:25" ht="15.75" customHeight="1" x14ac:dyDescent="0.3">
      <c r="A762" s="89"/>
      <c r="B762" s="89"/>
      <c r="C762" s="89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</row>
    <row r="763" spans="1:25" ht="15.75" customHeight="1" x14ac:dyDescent="0.3">
      <c r="A763" s="89"/>
      <c r="B763" s="89"/>
      <c r="C763" s="89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</row>
    <row r="764" spans="1:25" ht="15.75" customHeight="1" x14ac:dyDescent="0.3">
      <c r="A764" s="89"/>
      <c r="B764" s="89"/>
      <c r="C764" s="89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</row>
    <row r="765" spans="1:25" ht="15.75" customHeight="1" x14ac:dyDescent="0.3">
      <c r="A765" s="89"/>
      <c r="B765" s="89"/>
      <c r="C765" s="89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</row>
    <row r="766" spans="1:25" ht="15.75" customHeight="1" x14ac:dyDescent="0.3">
      <c r="A766" s="89"/>
      <c r="B766" s="89"/>
      <c r="C766" s="89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</row>
    <row r="767" spans="1:25" ht="15.75" customHeight="1" x14ac:dyDescent="0.3">
      <c r="A767" s="89"/>
      <c r="B767" s="89"/>
      <c r="C767" s="89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</row>
    <row r="768" spans="1:25" ht="15.75" customHeight="1" x14ac:dyDescent="0.3">
      <c r="A768" s="89"/>
      <c r="B768" s="89"/>
      <c r="C768" s="89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</row>
    <row r="769" spans="1:25" ht="15.75" customHeight="1" x14ac:dyDescent="0.3">
      <c r="A769" s="89"/>
      <c r="B769" s="89"/>
      <c r="C769" s="89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</row>
    <row r="770" spans="1:25" ht="15.75" customHeight="1" x14ac:dyDescent="0.3">
      <c r="A770" s="89"/>
      <c r="B770" s="89"/>
      <c r="C770" s="89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</row>
    <row r="771" spans="1:25" ht="15.75" customHeight="1" x14ac:dyDescent="0.3">
      <c r="A771" s="89"/>
      <c r="B771" s="89"/>
      <c r="C771" s="89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</row>
    <row r="772" spans="1:25" ht="15.75" customHeight="1" x14ac:dyDescent="0.3">
      <c r="A772" s="89"/>
      <c r="B772" s="89"/>
      <c r="C772" s="89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</row>
    <row r="773" spans="1:25" ht="15.75" customHeight="1" x14ac:dyDescent="0.3">
      <c r="A773" s="89"/>
      <c r="B773" s="89"/>
      <c r="C773" s="89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</row>
    <row r="774" spans="1:25" ht="15.75" customHeight="1" x14ac:dyDescent="0.3">
      <c r="A774" s="89"/>
      <c r="B774" s="89"/>
      <c r="C774" s="89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</row>
    <row r="775" spans="1:25" ht="15.75" customHeight="1" x14ac:dyDescent="0.3">
      <c r="A775" s="89"/>
      <c r="B775" s="89"/>
      <c r="C775" s="89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</row>
    <row r="776" spans="1:25" ht="15.75" customHeight="1" x14ac:dyDescent="0.3">
      <c r="A776" s="89"/>
      <c r="B776" s="89"/>
      <c r="C776" s="89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</row>
    <row r="777" spans="1:25" ht="15.75" customHeight="1" x14ac:dyDescent="0.3">
      <c r="A777" s="89"/>
      <c r="B777" s="89"/>
      <c r="C777" s="89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</row>
    <row r="778" spans="1:25" ht="15.75" customHeight="1" x14ac:dyDescent="0.3">
      <c r="A778" s="89"/>
      <c r="B778" s="89"/>
      <c r="C778" s="89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</row>
    <row r="779" spans="1:25" ht="15.75" customHeight="1" x14ac:dyDescent="0.3">
      <c r="A779" s="89"/>
      <c r="B779" s="89"/>
      <c r="C779" s="89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</row>
    <row r="780" spans="1:25" ht="15.75" customHeight="1" x14ac:dyDescent="0.3">
      <c r="A780" s="89"/>
      <c r="B780" s="89"/>
      <c r="C780" s="89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</row>
    <row r="781" spans="1:25" ht="15.75" customHeight="1" x14ac:dyDescent="0.3">
      <c r="A781" s="89"/>
      <c r="B781" s="89"/>
      <c r="C781" s="89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</row>
    <row r="782" spans="1:25" ht="15.75" customHeight="1" x14ac:dyDescent="0.3">
      <c r="A782" s="89"/>
      <c r="B782" s="89"/>
      <c r="C782" s="89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</row>
    <row r="783" spans="1:25" ht="15.75" customHeight="1" x14ac:dyDescent="0.3">
      <c r="A783" s="89"/>
      <c r="B783" s="89"/>
      <c r="C783" s="89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</row>
    <row r="784" spans="1:25" ht="15.75" customHeight="1" x14ac:dyDescent="0.3">
      <c r="A784" s="89"/>
      <c r="B784" s="89"/>
      <c r="C784" s="89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</row>
    <row r="785" spans="1:25" ht="15.75" customHeight="1" x14ac:dyDescent="0.3">
      <c r="A785" s="89"/>
      <c r="B785" s="89"/>
      <c r="C785" s="89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</row>
    <row r="786" spans="1:25" ht="15.75" customHeight="1" x14ac:dyDescent="0.3">
      <c r="A786" s="89"/>
      <c r="B786" s="89"/>
      <c r="C786" s="89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</row>
    <row r="787" spans="1:25" ht="15.75" customHeight="1" x14ac:dyDescent="0.3">
      <c r="A787" s="89"/>
      <c r="B787" s="89"/>
      <c r="C787" s="89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</row>
    <row r="788" spans="1:25" ht="15.75" customHeight="1" x14ac:dyDescent="0.3">
      <c r="A788" s="89"/>
      <c r="B788" s="89"/>
      <c r="C788" s="89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</row>
    <row r="789" spans="1:25" ht="15.75" customHeight="1" x14ac:dyDescent="0.3">
      <c r="A789" s="89"/>
      <c r="B789" s="89"/>
      <c r="C789" s="89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</row>
    <row r="790" spans="1:25" ht="15.75" customHeight="1" x14ac:dyDescent="0.3">
      <c r="A790" s="89"/>
      <c r="B790" s="89"/>
      <c r="C790" s="89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</row>
    <row r="791" spans="1:25" ht="15.75" customHeight="1" x14ac:dyDescent="0.3">
      <c r="A791" s="89"/>
      <c r="B791" s="89"/>
      <c r="C791" s="89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</row>
    <row r="792" spans="1:25" ht="15.75" customHeight="1" x14ac:dyDescent="0.3">
      <c r="A792" s="89"/>
      <c r="B792" s="89"/>
      <c r="C792" s="89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</row>
    <row r="793" spans="1:25" ht="15.75" customHeight="1" x14ac:dyDescent="0.3">
      <c r="A793" s="89"/>
      <c r="B793" s="89"/>
      <c r="C793" s="89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</row>
    <row r="794" spans="1:25" ht="15.75" customHeight="1" x14ac:dyDescent="0.3">
      <c r="A794" s="89"/>
      <c r="B794" s="89"/>
      <c r="C794" s="89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</row>
    <row r="795" spans="1:25" ht="15.75" customHeight="1" x14ac:dyDescent="0.3">
      <c r="A795" s="89"/>
      <c r="B795" s="89"/>
      <c r="C795" s="89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</row>
    <row r="796" spans="1:25" ht="15.75" customHeight="1" x14ac:dyDescent="0.3">
      <c r="A796" s="89"/>
      <c r="B796" s="89"/>
      <c r="C796" s="89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</row>
    <row r="797" spans="1:25" ht="15.75" customHeight="1" x14ac:dyDescent="0.3">
      <c r="A797" s="89"/>
      <c r="B797" s="89"/>
      <c r="C797" s="89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</row>
    <row r="798" spans="1:25" ht="15.75" customHeight="1" x14ac:dyDescent="0.3">
      <c r="A798" s="89"/>
      <c r="B798" s="89"/>
      <c r="C798" s="89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</row>
    <row r="799" spans="1:25" ht="15.75" customHeight="1" x14ac:dyDescent="0.3">
      <c r="A799" s="89"/>
      <c r="B799" s="89"/>
      <c r="C799" s="89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</row>
    <row r="800" spans="1:25" ht="15.75" customHeight="1" x14ac:dyDescent="0.3">
      <c r="A800" s="89"/>
      <c r="B800" s="89"/>
      <c r="C800" s="89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</row>
    <row r="801" spans="1:25" ht="15.75" customHeight="1" x14ac:dyDescent="0.3">
      <c r="A801" s="89"/>
      <c r="B801" s="89"/>
      <c r="C801" s="89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</row>
    <row r="802" spans="1:25" ht="15.75" customHeight="1" x14ac:dyDescent="0.3">
      <c r="A802" s="89"/>
      <c r="B802" s="89"/>
      <c r="C802" s="89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</row>
    <row r="803" spans="1:25" ht="15.75" customHeight="1" x14ac:dyDescent="0.3">
      <c r="A803" s="89"/>
      <c r="B803" s="89"/>
      <c r="C803" s="89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</row>
    <row r="804" spans="1:25" ht="15.75" customHeight="1" x14ac:dyDescent="0.3">
      <c r="A804" s="89"/>
      <c r="B804" s="89"/>
      <c r="C804" s="89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</row>
    <row r="805" spans="1:25" ht="15.75" customHeight="1" x14ac:dyDescent="0.3">
      <c r="A805" s="89"/>
      <c r="B805" s="89"/>
      <c r="C805" s="89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</row>
    <row r="806" spans="1:25" ht="15.75" customHeight="1" x14ac:dyDescent="0.3">
      <c r="A806" s="89"/>
      <c r="B806" s="89"/>
      <c r="C806" s="89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</row>
    <row r="807" spans="1:25" ht="15.75" customHeight="1" x14ac:dyDescent="0.3">
      <c r="A807" s="89"/>
      <c r="B807" s="89"/>
      <c r="C807" s="89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</row>
    <row r="808" spans="1:25" ht="15.75" customHeight="1" x14ac:dyDescent="0.3">
      <c r="A808" s="89"/>
      <c r="B808" s="89"/>
      <c r="C808" s="89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</row>
    <row r="809" spans="1:25" ht="15.75" customHeight="1" x14ac:dyDescent="0.3">
      <c r="A809" s="89"/>
      <c r="B809" s="89"/>
      <c r="C809" s="89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</row>
    <row r="810" spans="1:25" ht="15.75" customHeight="1" x14ac:dyDescent="0.3">
      <c r="A810" s="89"/>
      <c r="B810" s="89"/>
      <c r="C810" s="89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</row>
    <row r="811" spans="1:25" ht="15.75" customHeight="1" x14ac:dyDescent="0.3">
      <c r="A811" s="89"/>
      <c r="B811" s="89"/>
      <c r="C811" s="89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</row>
    <row r="812" spans="1:25" ht="15.75" customHeight="1" x14ac:dyDescent="0.3">
      <c r="A812" s="89"/>
      <c r="B812" s="89"/>
      <c r="C812" s="89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</row>
    <row r="813" spans="1:25" ht="15.75" customHeight="1" x14ac:dyDescent="0.3">
      <c r="A813" s="89"/>
      <c r="B813" s="89"/>
      <c r="C813" s="89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</row>
    <row r="814" spans="1:25" ht="15.75" customHeight="1" x14ac:dyDescent="0.3">
      <c r="A814" s="89"/>
      <c r="B814" s="89"/>
      <c r="C814" s="89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</row>
    <row r="815" spans="1:25" ht="15.75" customHeight="1" x14ac:dyDescent="0.3">
      <c r="A815" s="89"/>
      <c r="B815" s="89"/>
      <c r="C815" s="89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</row>
    <row r="816" spans="1:25" ht="15.75" customHeight="1" x14ac:dyDescent="0.3">
      <c r="A816" s="89"/>
      <c r="B816" s="89"/>
      <c r="C816" s="89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</row>
    <row r="817" spans="1:25" ht="15.75" customHeight="1" x14ac:dyDescent="0.3">
      <c r="A817" s="89"/>
      <c r="B817" s="89"/>
      <c r="C817" s="89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</row>
    <row r="818" spans="1:25" ht="15.75" customHeight="1" x14ac:dyDescent="0.3">
      <c r="A818" s="89"/>
      <c r="B818" s="89"/>
      <c r="C818" s="89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</row>
    <row r="819" spans="1:25" ht="15.75" customHeight="1" x14ac:dyDescent="0.3">
      <c r="A819" s="89"/>
      <c r="B819" s="89"/>
      <c r="C819" s="89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</row>
    <row r="820" spans="1:25" ht="15.75" customHeight="1" x14ac:dyDescent="0.3">
      <c r="A820" s="89"/>
      <c r="B820" s="89"/>
      <c r="C820" s="89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</row>
    <row r="821" spans="1:25" ht="15.75" customHeight="1" x14ac:dyDescent="0.3">
      <c r="A821" s="89"/>
      <c r="B821" s="89"/>
      <c r="C821" s="89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</row>
    <row r="822" spans="1:25" ht="15.75" customHeight="1" x14ac:dyDescent="0.3">
      <c r="A822" s="89"/>
      <c r="B822" s="89"/>
      <c r="C822" s="89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</row>
    <row r="823" spans="1:25" ht="15.75" customHeight="1" x14ac:dyDescent="0.3">
      <c r="A823" s="89"/>
      <c r="B823" s="89"/>
      <c r="C823" s="89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</row>
    <row r="824" spans="1:25" ht="15.75" customHeight="1" x14ac:dyDescent="0.3">
      <c r="A824" s="89"/>
      <c r="B824" s="89"/>
      <c r="C824" s="89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</row>
    <row r="825" spans="1:25" ht="15.75" customHeight="1" x14ac:dyDescent="0.3">
      <c r="A825" s="89"/>
      <c r="B825" s="89"/>
      <c r="C825" s="89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</row>
    <row r="826" spans="1:25" ht="15.75" customHeight="1" x14ac:dyDescent="0.3">
      <c r="A826" s="89"/>
      <c r="B826" s="89"/>
      <c r="C826" s="89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</row>
    <row r="827" spans="1:25" ht="15.75" customHeight="1" x14ac:dyDescent="0.3">
      <c r="A827" s="89"/>
      <c r="B827" s="89"/>
      <c r="C827" s="89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</row>
    <row r="828" spans="1:25" ht="15.75" customHeight="1" x14ac:dyDescent="0.3">
      <c r="A828" s="89"/>
      <c r="B828" s="89"/>
      <c r="C828" s="89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</row>
    <row r="829" spans="1:25" ht="15.75" customHeight="1" x14ac:dyDescent="0.3">
      <c r="A829" s="89"/>
      <c r="B829" s="89"/>
      <c r="C829" s="89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</row>
    <row r="830" spans="1:25" ht="15.75" customHeight="1" x14ac:dyDescent="0.3">
      <c r="A830" s="89"/>
      <c r="B830" s="89"/>
      <c r="C830" s="89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</row>
    <row r="831" spans="1:25" ht="15.75" customHeight="1" x14ac:dyDescent="0.3">
      <c r="A831" s="89"/>
      <c r="B831" s="89"/>
      <c r="C831" s="89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</row>
    <row r="832" spans="1:25" ht="15.75" customHeight="1" x14ac:dyDescent="0.3">
      <c r="A832" s="89"/>
      <c r="B832" s="89"/>
      <c r="C832" s="89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</row>
    <row r="833" spans="1:25" ht="15.75" customHeight="1" x14ac:dyDescent="0.3">
      <c r="A833" s="89"/>
      <c r="B833" s="89"/>
      <c r="C833" s="89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</row>
    <row r="834" spans="1:25" ht="15.75" customHeight="1" x14ac:dyDescent="0.3">
      <c r="A834" s="89"/>
      <c r="B834" s="89"/>
      <c r="C834" s="89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</row>
    <row r="835" spans="1:25" ht="15.75" customHeight="1" x14ac:dyDescent="0.3">
      <c r="A835" s="89"/>
      <c r="B835" s="89"/>
      <c r="C835" s="89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</row>
    <row r="836" spans="1:25" ht="15.75" customHeight="1" x14ac:dyDescent="0.3">
      <c r="A836" s="89"/>
      <c r="B836" s="89"/>
      <c r="C836" s="89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</row>
    <row r="837" spans="1:25" ht="15.75" customHeight="1" x14ac:dyDescent="0.3">
      <c r="A837" s="89"/>
      <c r="B837" s="89"/>
      <c r="C837" s="89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</row>
    <row r="838" spans="1:25" ht="15.75" customHeight="1" x14ac:dyDescent="0.3">
      <c r="A838" s="89"/>
      <c r="B838" s="89"/>
      <c r="C838" s="89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</row>
    <row r="839" spans="1:25" ht="15.75" customHeight="1" x14ac:dyDescent="0.3">
      <c r="A839" s="89"/>
      <c r="B839" s="89"/>
      <c r="C839" s="89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</row>
    <row r="840" spans="1:25" ht="15.75" customHeight="1" x14ac:dyDescent="0.3">
      <c r="A840" s="89"/>
      <c r="B840" s="89"/>
      <c r="C840" s="89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</row>
    <row r="841" spans="1:25" ht="15.75" customHeight="1" x14ac:dyDescent="0.3">
      <c r="A841" s="89"/>
      <c r="B841" s="89"/>
      <c r="C841" s="89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</row>
    <row r="842" spans="1:25" ht="15.75" customHeight="1" x14ac:dyDescent="0.3">
      <c r="A842" s="89"/>
      <c r="B842" s="89"/>
      <c r="C842" s="89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</row>
    <row r="843" spans="1:25" ht="15.75" customHeight="1" x14ac:dyDescent="0.3">
      <c r="A843" s="89"/>
      <c r="B843" s="89"/>
      <c r="C843" s="89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</row>
    <row r="844" spans="1:25" ht="15.75" customHeight="1" x14ac:dyDescent="0.3">
      <c r="A844" s="89"/>
      <c r="B844" s="89"/>
      <c r="C844" s="89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</row>
    <row r="845" spans="1:25" ht="15.75" customHeight="1" x14ac:dyDescent="0.3">
      <c r="A845" s="89"/>
      <c r="B845" s="89"/>
      <c r="C845" s="89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</row>
    <row r="846" spans="1:25" ht="15.75" customHeight="1" x14ac:dyDescent="0.3">
      <c r="A846" s="89"/>
      <c r="B846" s="89"/>
      <c r="C846" s="89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</row>
    <row r="847" spans="1:25" ht="15.75" customHeight="1" x14ac:dyDescent="0.3">
      <c r="A847" s="89"/>
      <c r="B847" s="89"/>
      <c r="C847" s="89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</row>
    <row r="848" spans="1:25" ht="15.75" customHeight="1" x14ac:dyDescent="0.3">
      <c r="A848" s="89"/>
      <c r="B848" s="89"/>
      <c r="C848" s="89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</row>
    <row r="849" spans="1:25" ht="15.75" customHeight="1" x14ac:dyDescent="0.3">
      <c r="A849" s="89"/>
      <c r="B849" s="89"/>
      <c r="C849" s="89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</row>
    <row r="850" spans="1:25" ht="15.75" customHeight="1" x14ac:dyDescent="0.3">
      <c r="A850" s="89"/>
      <c r="B850" s="89"/>
      <c r="C850" s="89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</row>
    <row r="851" spans="1:25" ht="15.75" customHeight="1" x14ac:dyDescent="0.3">
      <c r="A851" s="89"/>
      <c r="B851" s="89"/>
      <c r="C851" s="89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</row>
    <row r="852" spans="1:25" ht="15.75" customHeight="1" x14ac:dyDescent="0.3">
      <c r="A852" s="89"/>
      <c r="B852" s="89"/>
      <c r="C852" s="89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</row>
    <row r="853" spans="1:25" ht="15.75" customHeight="1" x14ac:dyDescent="0.3">
      <c r="A853" s="89"/>
      <c r="B853" s="89"/>
      <c r="C853" s="89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</row>
    <row r="854" spans="1:25" ht="15.75" customHeight="1" x14ac:dyDescent="0.3">
      <c r="A854" s="89"/>
      <c r="B854" s="89"/>
      <c r="C854" s="89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</row>
    <row r="855" spans="1:25" ht="15.75" customHeight="1" x14ac:dyDescent="0.3">
      <c r="A855" s="89"/>
      <c r="B855" s="89"/>
      <c r="C855" s="89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</row>
    <row r="856" spans="1:25" ht="15.75" customHeight="1" x14ac:dyDescent="0.3">
      <c r="A856" s="89"/>
      <c r="B856" s="89"/>
      <c r="C856" s="89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</row>
    <row r="857" spans="1:25" ht="15.75" customHeight="1" x14ac:dyDescent="0.3">
      <c r="A857" s="89"/>
      <c r="B857" s="89"/>
      <c r="C857" s="89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</row>
    <row r="858" spans="1:25" ht="15.75" customHeight="1" x14ac:dyDescent="0.3">
      <c r="A858" s="89"/>
      <c r="B858" s="89"/>
      <c r="C858" s="89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</row>
    <row r="859" spans="1:25" ht="15.75" customHeight="1" x14ac:dyDescent="0.3">
      <c r="A859" s="89"/>
      <c r="B859" s="89"/>
      <c r="C859" s="89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</row>
    <row r="860" spans="1:25" ht="15.75" customHeight="1" x14ac:dyDescent="0.3">
      <c r="A860" s="89"/>
      <c r="B860" s="89"/>
      <c r="C860" s="89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</row>
    <row r="861" spans="1:25" ht="15.75" customHeight="1" x14ac:dyDescent="0.3">
      <c r="A861" s="89"/>
      <c r="B861" s="89"/>
      <c r="C861" s="89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</row>
    <row r="862" spans="1:25" ht="15.75" customHeight="1" x14ac:dyDescent="0.3">
      <c r="A862" s="89"/>
      <c r="B862" s="89"/>
      <c r="C862" s="89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</row>
    <row r="863" spans="1:25" ht="15.75" customHeight="1" x14ac:dyDescent="0.3">
      <c r="A863" s="89"/>
      <c r="B863" s="89"/>
      <c r="C863" s="89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</row>
    <row r="864" spans="1:25" ht="15.75" customHeight="1" x14ac:dyDescent="0.3">
      <c r="A864" s="89"/>
      <c r="B864" s="89"/>
      <c r="C864" s="89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</row>
    <row r="865" spans="1:25" ht="15.75" customHeight="1" x14ac:dyDescent="0.3">
      <c r="A865" s="89"/>
      <c r="B865" s="89"/>
      <c r="C865" s="89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</row>
    <row r="866" spans="1:25" ht="15.75" customHeight="1" x14ac:dyDescent="0.3">
      <c r="A866" s="89"/>
      <c r="B866" s="89"/>
      <c r="C866" s="89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</row>
    <row r="867" spans="1:25" ht="15.75" customHeight="1" x14ac:dyDescent="0.3">
      <c r="A867" s="89"/>
      <c r="B867" s="89"/>
      <c r="C867" s="89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</row>
    <row r="868" spans="1:25" ht="15.75" customHeight="1" x14ac:dyDescent="0.3">
      <c r="A868" s="89"/>
      <c r="B868" s="89"/>
      <c r="C868" s="89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</row>
    <row r="869" spans="1:25" ht="15.75" customHeight="1" x14ac:dyDescent="0.3">
      <c r="A869" s="89"/>
      <c r="B869" s="89"/>
      <c r="C869" s="89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</row>
    <row r="870" spans="1:25" ht="15.75" customHeight="1" x14ac:dyDescent="0.3">
      <c r="A870" s="89"/>
      <c r="B870" s="89"/>
      <c r="C870" s="89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</row>
    <row r="871" spans="1:25" ht="15.75" customHeight="1" x14ac:dyDescent="0.3">
      <c r="A871" s="89"/>
      <c r="B871" s="89"/>
      <c r="C871" s="89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</row>
    <row r="872" spans="1:25" ht="15.75" customHeight="1" x14ac:dyDescent="0.3">
      <c r="A872" s="89"/>
      <c r="B872" s="89"/>
      <c r="C872" s="89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</row>
    <row r="873" spans="1:25" ht="15.75" customHeight="1" x14ac:dyDescent="0.3">
      <c r="A873" s="89"/>
      <c r="B873" s="89"/>
      <c r="C873" s="89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</row>
    <row r="874" spans="1:25" ht="15.75" customHeight="1" x14ac:dyDescent="0.3">
      <c r="A874" s="89"/>
      <c r="B874" s="89"/>
      <c r="C874" s="89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</row>
    <row r="875" spans="1:25" ht="15.75" customHeight="1" x14ac:dyDescent="0.3">
      <c r="A875" s="89"/>
      <c r="B875" s="89"/>
      <c r="C875" s="89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</row>
    <row r="876" spans="1:25" ht="15.75" customHeight="1" x14ac:dyDescent="0.3">
      <c r="A876" s="89"/>
      <c r="B876" s="89"/>
      <c r="C876" s="89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</row>
    <row r="877" spans="1:25" ht="15.75" customHeight="1" x14ac:dyDescent="0.3">
      <c r="A877" s="89"/>
      <c r="B877" s="89"/>
      <c r="C877" s="89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</row>
    <row r="878" spans="1:25" ht="15.75" customHeight="1" x14ac:dyDescent="0.3">
      <c r="A878" s="89"/>
      <c r="B878" s="89"/>
      <c r="C878" s="89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</row>
    <row r="879" spans="1:25" ht="15.75" customHeight="1" x14ac:dyDescent="0.3">
      <c r="A879" s="89"/>
      <c r="B879" s="89"/>
      <c r="C879" s="89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</row>
    <row r="880" spans="1:25" ht="15.75" customHeight="1" x14ac:dyDescent="0.3">
      <c r="A880" s="89"/>
      <c r="B880" s="89"/>
      <c r="C880" s="89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</row>
    <row r="881" spans="1:25" ht="15.75" customHeight="1" x14ac:dyDescent="0.3">
      <c r="A881" s="89"/>
      <c r="B881" s="89"/>
      <c r="C881" s="89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</row>
    <row r="882" spans="1:25" ht="15.75" customHeight="1" x14ac:dyDescent="0.3">
      <c r="A882" s="89"/>
      <c r="B882" s="89"/>
      <c r="C882" s="89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</row>
    <row r="883" spans="1:25" ht="15.75" customHeight="1" x14ac:dyDescent="0.3">
      <c r="A883" s="89"/>
      <c r="B883" s="89"/>
      <c r="C883" s="89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</row>
    <row r="884" spans="1:25" ht="15.75" customHeight="1" x14ac:dyDescent="0.3">
      <c r="A884" s="89"/>
      <c r="B884" s="89"/>
      <c r="C884" s="89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</row>
    <row r="885" spans="1:25" ht="15.75" customHeight="1" x14ac:dyDescent="0.3">
      <c r="A885" s="89"/>
      <c r="B885" s="89"/>
      <c r="C885" s="89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</row>
    <row r="886" spans="1:25" ht="15.75" customHeight="1" x14ac:dyDescent="0.3">
      <c r="A886" s="89"/>
      <c r="B886" s="89"/>
      <c r="C886" s="89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</row>
    <row r="887" spans="1:25" ht="15.75" customHeight="1" x14ac:dyDescent="0.3">
      <c r="A887" s="89"/>
      <c r="B887" s="89"/>
      <c r="C887" s="89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</row>
    <row r="888" spans="1:25" ht="15.75" customHeight="1" x14ac:dyDescent="0.3">
      <c r="A888" s="89"/>
      <c r="B888" s="89"/>
      <c r="C888" s="89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</row>
    <row r="889" spans="1:25" ht="15.75" customHeight="1" x14ac:dyDescent="0.3">
      <c r="A889" s="89"/>
      <c r="B889" s="89"/>
      <c r="C889" s="89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</row>
    <row r="890" spans="1:25" ht="15.75" customHeight="1" x14ac:dyDescent="0.3">
      <c r="A890" s="89"/>
      <c r="B890" s="89"/>
      <c r="C890" s="89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</row>
    <row r="891" spans="1:25" ht="15.75" customHeight="1" x14ac:dyDescent="0.3">
      <c r="A891" s="89"/>
      <c r="B891" s="89"/>
      <c r="C891" s="89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</row>
    <row r="892" spans="1:25" ht="15.75" customHeight="1" x14ac:dyDescent="0.3">
      <c r="A892" s="89"/>
      <c r="B892" s="89"/>
      <c r="C892" s="89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</row>
    <row r="893" spans="1:25" ht="15.75" customHeight="1" x14ac:dyDescent="0.3">
      <c r="A893" s="89"/>
      <c r="B893" s="89"/>
      <c r="C893" s="89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</row>
    <row r="894" spans="1:25" ht="15.75" customHeight="1" x14ac:dyDescent="0.3">
      <c r="A894" s="89"/>
      <c r="B894" s="89"/>
      <c r="C894" s="89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</row>
    <row r="895" spans="1:25" ht="15.75" customHeight="1" x14ac:dyDescent="0.3">
      <c r="A895" s="89"/>
      <c r="B895" s="89"/>
      <c r="C895" s="89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</row>
    <row r="896" spans="1:25" ht="15.75" customHeight="1" x14ac:dyDescent="0.3">
      <c r="A896" s="89"/>
      <c r="B896" s="89"/>
      <c r="C896" s="89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</row>
    <row r="897" spans="1:25" ht="15.75" customHeight="1" x14ac:dyDescent="0.3">
      <c r="A897" s="89"/>
      <c r="B897" s="89"/>
      <c r="C897" s="89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</row>
    <row r="898" spans="1:25" ht="15.75" customHeight="1" x14ac:dyDescent="0.3">
      <c r="A898" s="89"/>
      <c r="B898" s="89"/>
      <c r="C898" s="89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</row>
    <row r="899" spans="1:25" ht="15.75" customHeight="1" x14ac:dyDescent="0.3">
      <c r="A899" s="89"/>
      <c r="B899" s="89"/>
      <c r="C899" s="89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</row>
    <row r="900" spans="1:25" ht="15.75" customHeight="1" x14ac:dyDescent="0.3">
      <c r="A900" s="89"/>
      <c r="B900" s="89"/>
      <c r="C900" s="89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</row>
    <row r="901" spans="1:25" ht="15.75" customHeight="1" x14ac:dyDescent="0.3">
      <c r="A901" s="89"/>
      <c r="B901" s="89"/>
      <c r="C901" s="89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</row>
    <row r="902" spans="1:25" ht="15.75" customHeight="1" x14ac:dyDescent="0.3">
      <c r="A902" s="89"/>
      <c r="B902" s="89"/>
      <c r="C902" s="89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</row>
    <row r="903" spans="1:25" ht="15.75" customHeight="1" x14ac:dyDescent="0.3">
      <c r="A903" s="89"/>
      <c r="B903" s="89"/>
      <c r="C903" s="89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</row>
    <row r="904" spans="1:25" ht="15.75" customHeight="1" x14ac:dyDescent="0.3">
      <c r="A904" s="89"/>
      <c r="B904" s="89"/>
      <c r="C904" s="89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</row>
    <row r="905" spans="1:25" ht="15.75" customHeight="1" x14ac:dyDescent="0.3">
      <c r="A905" s="89"/>
      <c r="B905" s="89"/>
      <c r="C905" s="89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</row>
    <row r="906" spans="1:25" ht="15.75" customHeight="1" x14ac:dyDescent="0.3">
      <c r="A906" s="89"/>
      <c r="B906" s="89"/>
      <c r="C906" s="89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</row>
    <row r="907" spans="1:25" ht="15.75" customHeight="1" x14ac:dyDescent="0.3">
      <c r="A907" s="89"/>
      <c r="B907" s="89"/>
      <c r="C907" s="89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</row>
    <row r="908" spans="1:25" ht="15.75" customHeight="1" x14ac:dyDescent="0.3">
      <c r="A908" s="89"/>
      <c r="B908" s="89"/>
      <c r="C908" s="89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</row>
    <row r="909" spans="1:25" ht="15.75" customHeight="1" x14ac:dyDescent="0.3">
      <c r="A909" s="89"/>
      <c r="B909" s="89"/>
      <c r="C909" s="89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</row>
    <row r="910" spans="1:25" ht="15.75" customHeight="1" x14ac:dyDescent="0.3">
      <c r="A910" s="89"/>
      <c r="B910" s="89"/>
      <c r="C910" s="89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</row>
    <row r="911" spans="1:25" ht="15.75" customHeight="1" x14ac:dyDescent="0.3">
      <c r="A911" s="89"/>
      <c r="B911" s="89"/>
      <c r="C911" s="89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</row>
    <row r="912" spans="1:25" ht="15.75" customHeight="1" x14ac:dyDescent="0.3">
      <c r="A912" s="89"/>
      <c r="B912" s="89"/>
      <c r="C912" s="89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</row>
    <row r="913" spans="1:25" ht="15.75" customHeight="1" x14ac:dyDescent="0.3">
      <c r="A913" s="89"/>
      <c r="B913" s="89"/>
      <c r="C913" s="89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</row>
    <row r="914" spans="1:25" ht="15.75" customHeight="1" x14ac:dyDescent="0.3">
      <c r="A914" s="89"/>
      <c r="B914" s="89"/>
      <c r="C914" s="89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</row>
    <row r="915" spans="1:25" ht="15.75" customHeight="1" x14ac:dyDescent="0.3">
      <c r="A915" s="89"/>
      <c r="B915" s="89"/>
      <c r="C915" s="89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</row>
    <row r="916" spans="1:25" ht="15.75" customHeight="1" x14ac:dyDescent="0.3">
      <c r="A916" s="89"/>
      <c r="B916" s="89"/>
      <c r="C916" s="89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</row>
    <row r="917" spans="1:25" ht="15.75" customHeight="1" x14ac:dyDescent="0.3">
      <c r="A917" s="89"/>
      <c r="B917" s="89"/>
      <c r="C917" s="89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</row>
    <row r="918" spans="1:25" ht="15.75" customHeight="1" x14ac:dyDescent="0.3">
      <c r="A918" s="89"/>
      <c r="B918" s="89"/>
      <c r="C918" s="89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</row>
    <row r="919" spans="1:25" ht="15.75" customHeight="1" x14ac:dyDescent="0.3">
      <c r="A919" s="89"/>
      <c r="B919" s="89"/>
      <c r="C919" s="89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</row>
    <row r="920" spans="1:25" ht="15.75" customHeight="1" x14ac:dyDescent="0.3">
      <c r="A920" s="89"/>
      <c r="B920" s="89"/>
      <c r="C920" s="89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</row>
    <row r="921" spans="1:25" ht="15.75" customHeight="1" x14ac:dyDescent="0.3">
      <c r="A921" s="89"/>
      <c r="B921" s="89"/>
      <c r="C921" s="89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</row>
    <row r="922" spans="1:25" ht="15.75" customHeight="1" x14ac:dyDescent="0.3">
      <c r="A922" s="89"/>
      <c r="B922" s="89"/>
      <c r="C922" s="89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</row>
    <row r="923" spans="1:25" ht="15.75" customHeight="1" x14ac:dyDescent="0.3">
      <c r="A923" s="89"/>
      <c r="B923" s="89"/>
      <c r="C923" s="89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</row>
    <row r="924" spans="1:25" ht="15.75" customHeight="1" x14ac:dyDescent="0.3">
      <c r="A924" s="89"/>
      <c r="B924" s="89"/>
      <c r="C924" s="89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</row>
    <row r="925" spans="1:25" ht="15.75" customHeight="1" x14ac:dyDescent="0.3">
      <c r="A925" s="89"/>
      <c r="B925" s="89"/>
      <c r="C925" s="89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</row>
    <row r="926" spans="1:25" ht="15.75" customHeight="1" x14ac:dyDescent="0.3">
      <c r="A926" s="89"/>
      <c r="B926" s="89"/>
      <c r="C926" s="89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</row>
    <row r="927" spans="1:25" ht="15.75" customHeight="1" x14ac:dyDescent="0.3">
      <c r="A927" s="89"/>
      <c r="B927" s="89"/>
      <c r="C927" s="89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</row>
    <row r="928" spans="1:25" ht="15.75" customHeight="1" x14ac:dyDescent="0.3">
      <c r="A928" s="89"/>
      <c r="B928" s="89"/>
      <c r="C928" s="89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</row>
    <row r="929" spans="1:25" ht="15.75" customHeight="1" x14ac:dyDescent="0.3">
      <c r="A929" s="89"/>
      <c r="B929" s="89"/>
      <c r="C929" s="89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</row>
    <row r="930" spans="1:25" ht="15.75" customHeight="1" x14ac:dyDescent="0.3">
      <c r="A930" s="89"/>
      <c r="B930" s="89"/>
      <c r="C930" s="89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</row>
    <row r="931" spans="1:25" ht="15.75" customHeight="1" x14ac:dyDescent="0.3">
      <c r="A931" s="89"/>
      <c r="B931" s="89"/>
      <c r="C931" s="89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</row>
    <row r="932" spans="1:25" ht="15.75" customHeight="1" x14ac:dyDescent="0.3">
      <c r="A932" s="89"/>
      <c r="B932" s="89"/>
      <c r="C932" s="89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</row>
    <row r="933" spans="1:25" ht="15.75" customHeight="1" x14ac:dyDescent="0.3">
      <c r="A933" s="89"/>
      <c r="B933" s="89"/>
      <c r="C933" s="89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</row>
    <row r="934" spans="1:25" ht="15.75" customHeight="1" x14ac:dyDescent="0.3">
      <c r="A934" s="89"/>
      <c r="B934" s="89"/>
      <c r="C934" s="89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</row>
    <row r="935" spans="1:25" ht="15.75" customHeight="1" x14ac:dyDescent="0.3">
      <c r="A935" s="89"/>
      <c r="B935" s="89"/>
      <c r="C935" s="89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</row>
    <row r="936" spans="1:25" ht="15.75" customHeight="1" x14ac:dyDescent="0.3">
      <c r="A936" s="89"/>
      <c r="B936" s="89"/>
      <c r="C936" s="89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</row>
    <row r="937" spans="1:25" ht="15.75" customHeight="1" x14ac:dyDescent="0.3">
      <c r="A937" s="89"/>
      <c r="B937" s="89"/>
      <c r="C937" s="89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</row>
    <row r="938" spans="1:25" ht="15.75" customHeight="1" x14ac:dyDescent="0.3">
      <c r="A938" s="89"/>
      <c r="B938" s="89"/>
      <c r="C938" s="89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</row>
    <row r="939" spans="1:25" ht="15.75" customHeight="1" x14ac:dyDescent="0.3">
      <c r="A939" s="89"/>
      <c r="B939" s="89"/>
      <c r="C939" s="89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</row>
    <row r="940" spans="1:25" ht="15.75" customHeight="1" x14ac:dyDescent="0.3">
      <c r="A940" s="89"/>
      <c r="B940" s="89"/>
      <c r="C940" s="89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</row>
    <row r="941" spans="1:25" ht="15.75" customHeight="1" x14ac:dyDescent="0.3">
      <c r="A941" s="89"/>
      <c r="B941" s="89"/>
      <c r="C941" s="89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</row>
    <row r="942" spans="1:25" ht="15.75" customHeight="1" x14ac:dyDescent="0.3">
      <c r="A942" s="89"/>
      <c r="B942" s="89"/>
      <c r="C942" s="89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</row>
    <row r="943" spans="1:25" ht="15.75" customHeight="1" x14ac:dyDescent="0.3">
      <c r="A943" s="89"/>
      <c r="B943" s="89"/>
      <c r="C943" s="89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</row>
    <row r="944" spans="1:25" ht="15.75" customHeight="1" x14ac:dyDescent="0.3">
      <c r="A944" s="89"/>
      <c r="B944" s="89"/>
      <c r="C944" s="89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</row>
    <row r="945" spans="1:25" ht="15.75" customHeight="1" x14ac:dyDescent="0.3">
      <c r="A945" s="89"/>
      <c r="B945" s="89"/>
      <c r="C945" s="89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</row>
    <row r="946" spans="1:25" ht="15.75" customHeight="1" x14ac:dyDescent="0.3">
      <c r="A946" s="89"/>
      <c r="B946" s="89"/>
      <c r="C946" s="89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</row>
    <row r="947" spans="1:25" ht="15.75" customHeight="1" x14ac:dyDescent="0.3">
      <c r="A947" s="89"/>
      <c r="B947" s="89"/>
      <c r="C947" s="89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</row>
    <row r="948" spans="1:25" ht="15.75" customHeight="1" x14ac:dyDescent="0.3">
      <c r="A948" s="89"/>
      <c r="B948" s="89"/>
      <c r="C948" s="89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</row>
    <row r="949" spans="1:25" ht="15.75" customHeight="1" x14ac:dyDescent="0.3">
      <c r="A949" s="89"/>
      <c r="B949" s="89"/>
      <c r="C949" s="89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</row>
    <row r="950" spans="1:25" ht="15.75" customHeight="1" x14ac:dyDescent="0.3">
      <c r="A950" s="89"/>
      <c r="B950" s="89"/>
      <c r="C950" s="89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</row>
    <row r="951" spans="1:25" ht="15.75" customHeight="1" x14ac:dyDescent="0.3">
      <c r="A951" s="89"/>
      <c r="B951" s="89"/>
      <c r="C951" s="89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</row>
    <row r="952" spans="1:25" ht="15.75" customHeight="1" x14ac:dyDescent="0.3">
      <c r="A952" s="89"/>
      <c r="B952" s="89"/>
      <c r="C952" s="89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</row>
    <row r="953" spans="1:25" ht="15.75" customHeight="1" x14ac:dyDescent="0.3">
      <c r="A953" s="89"/>
      <c r="B953" s="89"/>
      <c r="C953" s="89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</row>
    <row r="954" spans="1:25" ht="15.75" customHeight="1" x14ac:dyDescent="0.3">
      <c r="A954" s="89"/>
      <c r="B954" s="89"/>
      <c r="C954" s="89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</row>
    <row r="955" spans="1:25" ht="15.75" customHeight="1" x14ac:dyDescent="0.3">
      <c r="A955" s="89"/>
      <c r="B955" s="89"/>
      <c r="C955" s="89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</row>
    <row r="956" spans="1:25" ht="15.75" customHeight="1" x14ac:dyDescent="0.3">
      <c r="A956" s="89"/>
      <c r="B956" s="89"/>
      <c r="C956" s="89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</row>
    <row r="957" spans="1:25" ht="15.75" customHeight="1" x14ac:dyDescent="0.3">
      <c r="A957" s="89"/>
      <c r="B957" s="89"/>
      <c r="C957" s="89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</row>
    <row r="958" spans="1:25" ht="15.75" customHeight="1" x14ac:dyDescent="0.3">
      <c r="A958" s="89"/>
      <c r="B958" s="89"/>
      <c r="C958" s="89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</row>
    <row r="959" spans="1:25" ht="15.75" customHeight="1" x14ac:dyDescent="0.3">
      <c r="A959" s="89"/>
      <c r="B959" s="89"/>
      <c r="C959" s="89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</row>
    <row r="960" spans="1:25" ht="15.75" customHeight="1" x14ac:dyDescent="0.3">
      <c r="A960" s="89"/>
      <c r="B960" s="89"/>
      <c r="C960" s="89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</row>
    <row r="961" spans="1:25" ht="15.75" customHeight="1" x14ac:dyDescent="0.3">
      <c r="A961" s="89"/>
      <c r="B961" s="89"/>
      <c r="C961" s="89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</row>
    <row r="962" spans="1:25" ht="15.75" customHeight="1" x14ac:dyDescent="0.3">
      <c r="A962" s="89"/>
      <c r="B962" s="89"/>
      <c r="C962" s="89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</row>
    <row r="963" spans="1:25" ht="15.75" customHeight="1" x14ac:dyDescent="0.3">
      <c r="A963" s="89"/>
      <c r="B963" s="89"/>
      <c r="C963" s="89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</row>
    <row r="964" spans="1:25" ht="15.75" customHeight="1" x14ac:dyDescent="0.3">
      <c r="A964" s="89"/>
      <c r="B964" s="89"/>
      <c r="C964" s="89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</row>
    <row r="965" spans="1:25" ht="15.75" customHeight="1" x14ac:dyDescent="0.3">
      <c r="A965" s="89"/>
      <c r="B965" s="89"/>
      <c r="C965" s="89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</row>
    <row r="966" spans="1:25" ht="15.75" customHeight="1" x14ac:dyDescent="0.3">
      <c r="A966" s="89"/>
      <c r="B966" s="89"/>
      <c r="C966" s="89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</row>
    <row r="967" spans="1:25" ht="15.75" customHeight="1" x14ac:dyDescent="0.3">
      <c r="A967" s="89"/>
      <c r="B967" s="89"/>
      <c r="C967" s="89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</row>
    <row r="968" spans="1:25" ht="15.75" customHeight="1" x14ac:dyDescent="0.3">
      <c r="A968" s="89"/>
      <c r="B968" s="89"/>
      <c r="C968" s="89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</row>
    <row r="969" spans="1:25" ht="15.75" customHeight="1" x14ac:dyDescent="0.3">
      <c r="A969" s="89"/>
      <c r="B969" s="89"/>
      <c r="C969" s="89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</row>
    <row r="970" spans="1:25" ht="15.75" customHeight="1" x14ac:dyDescent="0.3">
      <c r="A970" s="89"/>
      <c r="B970" s="89"/>
      <c r="C970" s="89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</row>
    <row r="971" spans="1:25" ht="15.75" customHeight="1" x14ac:dyDescent="0.3">
      <c r="A971" s="89"/>
      <c r="B971" s="89"/>
      <c r="C971" s="89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</row>
    <row r="972" spans="1:25" ht="15.75" customHeight="1" x14ac:dyDescent="0.3">
      <c r="A972" s="89"/>
      <c r="B972" s="89"/>
      <c r="C972" s="89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</row>
    <row r="973" spans="1:25" ht="15.75" customHeight="1" x14ac:dyDescent="0.3">
      <c r="A973" s="89"/>
      <c r="B973" s="89"/>
      <c r="C973" s="89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</row>
    <row r="974" spans="1:25" ht="15.75" customHeight="1" x14ac:dyDescent="0.3">
      <c r="A974" s="89"/>
      <c r="B974" s="89"/>
      <c r="C974" s="89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</row>
    <row r="975" spans="1:25" ht="15.75" customHeight="1" x14ac:dyDescent="0.3">
      <c r="A975" s="89"/>
      <c r="B975" s="89"/>
      <c r="C975" s="89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</row>
    <row r="976" spans="1:25" ht="15.75" customHeight="1" x14ac:dyDescent="0.3">
      <c r="A976" s="89"/>
      <c r="B976" s="89"/>
      <c r="C976" s="89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</row>
    <row r="977" spans="1:25" ht="15.75" customHeight="1" x14ac:dyDescent="0.3">
      <c r="A977" s="89"/>
      <c r="B977" s="89"/>
      <c r="C977" s="89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89"/>
      <c r="Y977" s="89"/>
    </row>
    <row r="978" spans="1:25" ht="15.75" customHeight="1" x14ac:dyDescent="0.3">
      <c r="A978" s="89"/>
      <c r="B978" s="89"/>
      <c r="C978" s="89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89"/>
      <c r="Y978" s="89"/>
    </row>
    <row r="979" spans="1:25" ht="15.75" customHeight="1" x14ac:dyDescent="0.3">
      <c r="A979" s="89"/>
      <c r="B979" s="89"/>
      <c r="C979" s="89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89"/>
      <c r="Y979" s="89"/>
    </row>
    <row r="980" spans="1:25" ht="15.75" customHeight="1" x14ac:dyDescent="0.3">
      <c r="A980" s="89"/>
      <c r="B980" s="89"/>
      <c r="C980" s="89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89"/>
      <c r="Y980" s="89"/>
    </row>
    <row r="981" spans="1:25" ht="15.75" customHeight="1" x14ac:dyDescent="0.3">
      <c r="A981" s="89"/>
      <c r="B981" s="89"/>
      <c r="C981" s="89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</row>
    <row r="982" spans="1:25" ht="15.75" customHeight="1" x14ac:dyDescent="0.3">
      <c r="A982" s="89"/>
      <c r="B982" s="89"/>
      <c r="C982" s="89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</row>
    <row r="983" spans="1:25" ht="15.75" customHeight="1" x14ac:dyDescent="0.3">
      <c r="A983" s="89"/>
      <c r="B983" s="89"/>
      <c r="C983" s="89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89"/>
      <c r="Y983" s="89"/>
    </row>
    <row r="984" spans="1:25" ht="15.75" customHeight="1" x14ac:dyDescent="0.3">
      <c r="A984" s="89"/>
      <c r="B984" s="89"/>
      <c r="C984" s="89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89"/>
      <c r="Y984" s="89"/>
    </row>
    <row r="985" spans="1:25" ht="15.75" customHeight="1" x14ac:dyDescent="0.3">
      <c r="A985" s="89"/>
      <c r="B985" s="89"/>
      <c r="C985" s="89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89"/>
      <c r="Y985" s="89"/>
    </row>
    <row r="986" spans="1:25" ht="15.75" customHeight="1" x14ac:dyDescent="0.3">
      <c r="A986" s="89"/>
      <c r="B986" s="89"/>
      <c r="C986" s="89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89"/>
      <c r="Y986" s="89"/>
    </row>
    <row r="987" spans="1:25" ht="15.75" customHeight="1" x14ac:dyDescent="0.3">
      <c r="A987" s="89"/>
      <c r="B987" s="89"/>
      <c r="C987" s="89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89"/>
      <c r="Y987" s="89"/>
    </row>
    <row r="988" spans="1:25" ht="15.75" customHeight="1" x14ac:dyDescent="0.3">
      <c r="A988" s="89"/>
      <c r="B988" s="89"/>
      <c r="C988" s="89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89"/>
      <c r="Y988" s="89"/>
    </row>
    <row r="989" spans="1:25" ht="15.75" customHeight="1" x14ac:dyDescent="0.3">
      <c r="A989" s="89"/>
      <c r="B989" s="89"/>
      <c r="C989" s="89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</row>
    <row r="990" spans="1:25" ht="15.75" customHeight="1" x14ac:dyDescent="0.3">
      <c r="A990" s="89"/>
      <c r="B990" s="89"/>
      <c r="C990" s="89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</row>
    <row r="991" spans="1:25" ht="15.75" customHeight="1" x14ac:dyDescent="0.3">
      <c r="A991" s="89"/>
      <c r="B991" s="89"/>
      <c r="C991" s="89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89"/>
      <c r="Y991" s="89"/>
    </row>
    <row r="992" spans="1:25" ht="15.75" customHeight="1" x14ac:dyDescent="0.3">
      <c r="A992" s="89"/>
      <c r="B992" s="89"/>
      <c r="C992" s="89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  <c r="X992" s="89"/>
      <c r="Y992" s="89"/>
    </row>
    <row r="993" spans="1:25" ht="15.75" customHeight="1" x14ac:dyDescent="0.3">
      <c r="A993" s="89"/>
      <c r="B993" s="89"/>
      <c r="C993" s="89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  <c r="X993" s="89"/>
      <c r="Y993" s="89"/>
    </row>
    <row r="994" spans="1:25" ht="15.75" customHeight="1" x14ac:dyDescent="0.3">
      <c r="A994" s="89"/>
      <c r="B994" s="89"/>
      <c r="C994" s="89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  <c r="X994" s="89"/>
      <c r="Y994" s="89"/>
    </row>
    <row r="995" spans="1:25" ht="15.75" customHeight="1" x14ac:dyDescent="0.3">
      <c r="A995" s="89"/>
      <c r="B995" s="89"/>
      <c r="C995" s="89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  <c r="X995" s="89"/>
      <c r="Y995" s="89"/>
    </row>
  </sheetData>
  <mergeCells count="62">
    <mergeCell ref="A81:H81"/>
    <mergeCell ref="A76:H76"/>
    <mergeCell ref="A77:H77"/>
    <mergeCell ref="A78:H78"/>
    <mergeCell ref="A79:H79"/>
    <mergeCell ref="A80:H80"/>
    <mergeCell ref="A71:D71"/>
    <mergeCell ref="A72:D72"/>
    <mergeCell ref="A73:H73"/>
    <mergeCell ref="A74:H74"/>
    <mergeCell ref="A75:H75"/>
    <mergeCell ref="A62:A67"/>
    <mergeCell ref="B62:C65"/>
    <mergeCell ref="B66:C67"/>
    <mergeCell ref="A68:C69"/>
    <mergeCell ref="A70:D70"/>
    <mergeCell ref="A39:H39"/>
    <mergeCell ref="A55:D55"/>
    <mergeCell ref="A56:C59"/>
    <mergeCell ref="A60:D60"/>
    <mergeCell ref="A61:D61"/>
    <mergeCell ref="C35:D35"/>
    <mergeCell ref="E35:F35"/>
    <mergeCell ref="C36:D36"/>
    <mergeCell ref="E36:F36"/>
    <mergeCell ref="C37:D37"/>
    <mergeCell ref="E37:F37"/>
    <mergeCell ref="A31:H31"/>
    <mergeCell ref="C33:D33"/>
    <mergeCell ref="E33:F33"/>
    <mergeCell ref="C34:D34"/>
    <mergeCell ref="E34:F34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H6"/>
    <mergeCell ref="A7:H7"/>
    <mergeCell ref="A8:H8"/>
    <mergeCell ref="A9:H9"/>
    <mergeCell ref="A10:H10"/>
    <mergeCell ref="A1:H1"/>
    <mergeCell ref="A2:H2"/>
    <mergeCell ref="A3:H3"/>
    <mergeCell ref="A4:H4"/>
    <mergeCell ref="A5:H5"/>
  </mergeCells>
  <pageMargins left="0.70866141732283472" right="0.70866141732283472" top="0.74803149606299213" bottom="0.51181102362204722" header="0.11811023622047245" footer="0.11811023622047245"/>
  <pageSetup paperSize="14" scale="65" orientation="portrait" r:id="rId1"/>
  <headerFooter>
    <oddHeader>&amp;C&amp;G</oddHeader>
  </headerFooter>
  <rowBreaks count="1" manualBreakCount="1">
    <brk id="5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1001"/>
  <sheetViews>
    <sheetView zoomScale="120" zoomScaleNormal="120" workbookViewId="0">
      <selection activeCell="M9" sqref="M9"/>
    </sheetView>
  </sheetViews>
  <sheetFormatPr baseColWidth="10" defaultColWidth="14.44140625" defaultRowHeight="15" customHeight="1" x14ac:dyDescent="0.3"/>
  <cols>
    <col min="1" max="1" width="10.6640625" style="96" customWidth="1"/>
    <col min="2" max="2" width="18.44140625" style="96" customWidth="1"/>
    <col min="3" max="3" width="12.44140625" style="96" customWidth="1"/>
    <col min="4" max="5" width="10.6640625" style="96" customWidth="1"/>
    <col min="6" max="6" width="33.109375" style="96" customWidth="1"/>
    <col min="7" max="10" width="5.5546875" style="96" customWidth="1"/>
    <col min="11" max="26" width="10.6640625" style="96" customWidth="1"/>
  </cols>
  <sheetData>
    <row r="2" spans="2:15" ht="14.4" x14ac:dyDescent="0.3">
      <c r="B2" s="97" t="s">
        <v>196</v>
      </c>
    </row>
    <row r="3" spans="2:15" ht="14.4" x14ac:dyDescent="0.3">
      <c r="B3" s="98" t="s">
        <v>197</v>
      </c>
    </row>
    <row r="4" spans="2:15" ht="14.4" x14ac:dyDescent="0.3">
      <c r="B4" s="98" t="s">
        <v>198</v>
      </c>
    </row>
    <row r="5" spans="2:15" ht="14.4" x14ac:dyDescent="0.3">
      <c r="B5" s="98" t="s">
        <v>199</v>
      </c>
    </row>
    <row r="6" spans="2:15" ht="15" customHeight="1" x14ac:dyDescent="0.3">
      <c r="B6" s="182"/>
      <c r="C6" s="182"/>
      <c r="D6" s="182"/>
      <c r="E6" s="182"/>
      <c r="F6" s="182"/>
      <c r="G6" s="182"/>
      <c r="H6" s="182"/>
      <c r="I6" s="182"/>
    </row>
    <row r="7" spans="2:15" ht="15.6" x14ac:dyDescent="0.3">
      <c r="B7" s="99" t="s">
        <v>200</v>
      </c>
      <c r="C7" s="183" t="s">
        <v>201</v>
      </c>
      <c r="D7" s="183"/>
      <c r="E7" s="183"/>
      <c r="F7" s="183"/>
      <c r="G7" s="183"/>
      <c r="H7" s="183"/>
      <c r="I7" s="183"/>
    </row>
    <row r="8" spans="2:15" ht="14.4" x14ac:dyDescent="0.3">
      <c r="B8" s="100">
        <v>1</v>
      </c>
      <c r="C8" s="184" t="s">
        <v>202</v>
      </c>
      <c r="D8" s="184"/>
      <c r="E8" s="184"/>
      <c r="F8" s="184"/>
      <c r="G8" s="184"/>
      <c r="H8" s="184"/>
      <c r="I8" s="184"/>
      <c r="K8" s="101"/>
    </row>
    <row r="9" spans="2:15" s="101" customFormat="1" ht="14.4" x14ac:dyDescent="0.3">
      <c r="B9" s="100">
        <v>2</v>
      </c>
      <c r="C9" s="184" t="s">
        <v>203</v>
      </c>
      <c r="D9" s="184"/>
      <c r="E9" s="184"/>
      <c r="F9" s="184"/>
      <c r="G9" s="184"/>
      <c r="H9" s="184"/>
      <c r="I9" s="184"/>
    </row>
    <row r="10" spans="2:15" ht="15.75" customHeight="1" x14ac:dyDescent="0.3">
      <c r="B10" s="102">
        <v>3</v>
      </c>
      <c r="C10" s="185" t="s">
        <v>204</v>
      </c>
      <c r="D10" s="185"/>
      <c r="E10" s="185"/>
      <c r="F10" s="185"/>
      <c r="G10" s="185"/>
      <c r="H10" s="185"/>
      <c r="I10" s="185"/>
      <c r="K10" s="101"/>
    </row>
    <row r="11" spans="2:15" ht="14.4" x14ac:dyDescent="0.3">
      <c r="B11" s="103">
        <v>4</v>
      </c>
      <c r="C11" s="186" t="s">
        <v>205</v>
      </c>
      <c r="D11" s="186"/>
      <c r="E11" s="186"/>
      <c r="F11" s="186"/>
      <c r="G11" s="186"/>
      <c r="H11" s="186"/>
      <c r="I11" s="186"/>
      <c r="K11" s="101"/>
    </row>
    <row r="12" spans="2:15" ht="14.4" x14ac:dyDescent="0.3">
      <c r="B12" s="104">
        <v>5</v>
      </c>
      <c r="C12" s="187" t="s">
        <v>206</v>
      </c>
      <c r="D12" s="187"/>
      <c r="E12" s="187"/>
      <c r="F12" s="187"/>
      <c r="G12" s="187"/>
      <c r="H12" s="187"/>
      <c r="I12" s="187"/>
      <c r="K12" s="101"/>
    </row>
    <row r="14" spans="2:15" ht="15.6" x14ac:dyDescent="0.3">
      <c r="B14" s="188" t="s">
        <v>207</v>
      </c>
      <c r="C14" s="188"/>
      <c r="D14" s="188"/>
      <c r="E14" s="188"/>
      <c r="F14" s="188"/>
      <c r="G14" s="189" t="s">
        <v>200</v>
      </c>
      <c r="H14" s="189"/>
      <c r="I14" s="189"/>
      <c r="J14" s="189"/>
    </row>
    <row r="15" spans="2:15" ht="15.6" x14ac:dyDescent="0.3">
      <c r="B15" s="188"/>
      <c r="C15" s="188"/>
      <c r="D15" s="188"/>
      <c r="E15" s="188"/>
      <c r="F15" s="188"/>
      <c r="G15" s="105" t="s">
        <v>208</v>
      </c>
      <c r="H15" s="106">
        <v>3</v>
      </c>
      <c r="I15" s="107">
        <v>4</v>
      </c>
      <c r="J15" s="108">
        <v>5</v>
      </c>
      <c r="K15" s="109"/>
      <c r="L15" s="109"/>
      <c r="M15" s="109"/>
      <c r="N15" s="109"/>
    </row>
    <row r="16" spans="2:15" ht="18.75" customHeight="1" x14ac:dyDescent="0.3">
      <c r="B16" s="190" t="s">
        <v>25</v>
      </c>
      <c r="C16" s="191" t="s">
        <v>26</v>
      </c>
      <c r="D16" s="191"/>
      <c r="E16" s="191"/>
      <c r="F16" s="110" t="s">
        <v>27</v>
      </c>
      <c r="G16" s="111">
        <v>3</v>
      </c>
      <c r="H16" s="111">
        <v>5</v>
      </c>
      <c r="I16" s="111">
        <v>5</v>
      </c>
      <c r="J16" s="111">
        <v>9</v>
      </c>
      <c r="O16" s="112"/>
    </row>
    <row r="17" spans="2:16" ht="14.4" x14ac:dyDescent="0.3">
      <c r="B17" s="190"/>
      <c r="C17" s="191"/>
      <c r="D17" s="191"/>
      <c r="E17" s="191"/>
      <c r="F17" s="113" t="s">
        <v>28</v>
      </c>
      <c r="G17" s="114">
        <v>0</v>
      </c>
      <c r="H17" s="114">
        <v>0</v>
      </c>
      <c r="I17" s="114">
        <v>0</v>
      </c>
      <c r="J17" s="114">
        <v>8</v>
      </c>
    </row>
    <row r="18" spans="2:16" ht="14.4" x14ac:dyDescent="0.3">
      <c r="B18" s="190"/>
      <c r="C18" s="191"/>
      <c r="D18" s="191"/>
      <c r="E18" s="191"/>
      <c r="F18" s="113" t="s">
        <v>29</v>
      </c>
      <c r="G18" s="114">
        <v>20</v>
      </c>
      <c r="H18" s="114">
        <v>17</v>
      </c>
      <c r="I18" s="114">
        <v>17</v>
      </c>
      <c r="J18" s="114">
        <v>3</v>
      </c>
    </row>
    <row r="19" spans="2:16" ht="26.4" x14ac:dyDescent="0.3">
      <c r="B19" s="190"/>
      <c r="C19" s="191"/>
      <c r="D19" s="191"/>
      <c r="E19" s="191"/>
      <c r="F19" s="113" t="s">
        <v>209</v>
      </c>
      <c r="G19" s="114">
        <v>7</v>
      </c>
      <c r="H19" s="114">
        <v>8</v>
      </c>
      <c r="I19" s="114">
        <v>8</v>
      </c>
      <c r="J19" s="114">
        <v>10</v>
      </c>
      <c r="O19" s="115"/>
    </row>
    <row r="20" spans="2:16" ht="18.75" customHeight="1" x14ac:dyDescent="0.3">
      <c r="B20" s="192" t="s">
        <v>32</v>
      </c>
      <c r="C20" s="193" t="s">
        <v>33</v>
      </c>
      <c r="D20" s="194" t="s">
        <v>34</v>
      </c>
      <c r="E20" s="194"/>
      <c r="F20" s="113" t="s">
        <v>35</v>
      </c>
      <c r="G20" s="116">
        <v>5</v>
      </c>
      <c r="H20" s="116">
        <v>6</v>
      </c>
      <c r="I20" s="116">
        <v>7</v>
      </c>
      <c r="J20" s="116">
        <v>9</v>
      </c>
      <c r="P20" s="115"/>
    </row>
    <row r="21" spans="2:16" ht="14.4" x14ac:dyDescent="0.3">
      <c r="B21" s="192"/>
      <c r="C21" s="193"/>
      <c r="D21" s="194"/>
      <c r="E21" s="194"/>
      <c r="F21" s="113" t="s">
        <v>36</v>
      </c>
      <c r="G21" s="116">
        <v>6</v>
      </c>
      <c r="H21" s="116">
        <v>7</v>
      </c>
      <c r="I21" s="116">
        <v>8</v>
      </c>
      <c r="J21" s="116">
        <v>8</v>
      </c>
      <c r="P21" s="115"/>
    </row>
    <row r="22" spans="2:16" ht="15.75" customHeight="1" x14ac:dyDescent="0.3">
      <c r="B22" s="192"/>
      <c r="C22" s="193"/>
      <c r="D22" s="194"/>
      <c r="E22" s="194"/>
      <c r="F22" s="113" t="s">
        <v>37</v>
      </c>
      <c r="G22" s="116">
        <v>5</v>
      </c>
      <c r="H22" s="116">
        <v>6</v>
      </c>
      <c r="I22" s="116">
        <v>7</v>
      </c>
      <c r="J22" s="116">
        <v>8</v>
      </c>
      <c r="P22" s="115"/>
    </row>
    <row r="23" spans="2:16" ht="15.75" customHeight="1" x14ac:dyDescent="0.3">
      <c r="B23" s="192"/>
      <c r="C23" s="193"/>
      <c r="D23" s="194"/>
      <c r="E23" s="194"/>
      <c r="F23" s="113" t="s">
        <v>210</v>
      </c>
      <c r="G23" s="114">
        <v>7</v>
      </c>
      <c r="H23" s="114">
        <v>5</v>
      </c>
      <c r="I23" s="114">
        <v>5</v>
      </c>
      <c r="J23" s="114">
        <v>6</v>
      </c>
      <c r="L23" s="195" t="s">
        <v>211</v>
      </c>
      <c r="M23" s="195"/>
    </row>
    <row r="24" spans="2:16" ht="18.75" customHeight="1" x14ac:dyDescent="0.3">
      <c r="B24" s="192"/>
      <c r="C24" s="193"/>
      <c r="D24" s="194" t="s">
        <v>39</v>
      </c>
      <c r="E24" s="194"/>
      <c r="F24" s="113" t="s">
        <v>40</v>
      </c>
      <c r="G24" s="114">
        <v>11</v>
      </c>
      <c r="H24" s="114">
        <v>12</v>
      </c>
      <c r="I24" s="114">
        <v>12</v>
      </c>
      <c r="J24" s="114">
        <v>7</v>
      </c>
    </row>
    <row r="25" spans="2:16" ht="28.5" customHeight="1" x14ac:dyDescent="0.3">
      <c r="B25" s="192"/>
      <c r="C25" s="193"/>
      <c r="D25" s="194"/>
      <c r="E25" s="194"/>
      <c r="F25" s="113" t="s">
        <v>41</v>
      </c>
      <c r="G25" s="114">
        <v>8</v>
      </c>
      <c r="H25" s="114">
        <v>8</v>
      </c>
      <c r="I25" s="114">
        <v>8</v>
      </c>
      <c r="J25" s="114">
        <v>8</v>
      </c>
    </row>
    <row r="26" spans="2:16" ht="18.75" customHeight="1" x14ac:dyDescent="0.3">
      <c r="B26" s="192"/>
      <c r="C26" s="196" t="s">
        <v>42</v>
      </c>
      <c r="D26" s="196"/>
      <c r="E26" s="196"/>
      <c r="F26" s="113" t="s">
        <v>43</v>
      </c>
      <c r="G26" s="114">
        <v>8</v>
      </c>
      <c r="H26" s="114">
        <v>8</v>
      </c>
      <c r="I26" s="114">
        <v>8</v>
      </c>
      <c r="J26" s="114">
        <v>9</v>
      </c>
    </row>
    <row r="27" spans="2:16" ht="30" customHeight="1" x14ac:dyDescent="0.3">
      <c r="B27" s="192"/>
      <c r="C27" s="196"/>
      <c r="D27" s="196"/>
      <c r="E27" s="196"/>
      <c r="F27" s="113" t="s">
        <v>44</v>
      </c>
      <c r="G27" s="114">
        <v>10</v>
      </c>
      <c r="H27" s="114">
        <v>8</v>
      </c>
      <c r="I27" s="114">
        <v>5</v>
      </c>
      <c r="J27" s="114">
        <v>5</v>
      </c>
    </row>
    <row r="28" spans="2:16" ht="18.75" customHeight="1" x14ac:dyDescent="0.35">
      <c r="B28" s="197" t="s">
        <v>46</v>
      </c>
      <c r="C28" s="197"/>
      <c r="D28" s="197"/>
      <c r="E28" s="197"/>
      <c r="F28" s="197"/>
      <c r="G28" s="117">
        <v>10</v>
      </c>
      <c r="H28" s="118">
        <v>10</v>
      </c>
      <c r="I28" s="119">
        <v>10</v>
      </c>
      <c r="J28" s="120">
        <v>10</v>
      </c>
      <c r="K28" s="115"/>
      <c r="L28" s="115"/>
      <c r="M28" s="115"/>
      <c r="N28" s="115"/>
    </row>
    <row r="29" spans="2:16" ht="20.25" customHeight="1" x14ac:dyDescent="0.35">
      <c r="C29" s="121"/>
      <c r="D29" s="121"/>
      <c r="E29" s="121"/>
      <c r="F29" s="122"/>
      <c r="G29" s="123">
        <f>SUM(G16:G28)</f>
        <v>100</v>
      </c>
      <c r="H29" s="124">
        <f>SUM(H16:H28)</f>
        <v>100</v>
      </c>
      <c r="I29" s="125">
        <f>SUM(I16:I28)</f>
        <v>100</v>
      </c>
      <c r="J29" s="126">
        <f>SUM(J16:J28)</f>
        <v>100</v>
      </c>
    </row>
    <row r="30" spans="2:16" ht="15.75" customHeight="1" x14ac:dyDescent="0.3">
      <c r="C30" s="121"/>
      <c r="D30" s="121"/>
      <c r="E30" s="121"/>
      <c r="F30" s="121"/>
      <c r="G30" s="121"/>
      <c r="H30" s="121"/>
      <c r="I30" s="121"/>
      <c r="J30" s="121"/>
    </row>
    <row r="31" spans="2:16" ht="15.75" customHeight="1" x14ac:dyDescent="0.3">
      <c r="C31" s="198" t="s">
        <v>176</v>
      </c>
      <c r="D31" s="198"/>
      <c r="E31" s="127" t="s">
        <v>61</v>
      </c>
      <c r="F31" s="128"/>
      <c r="G31" s="128"/>
      <c r="H31" s="128"/>
      <c r="I31" s="128"/>
      <c r="J31" s="128"/>
    </row>
    <row r="32" spans="2:16" ht="15.75" customHeight="1" x14ac:dyDescent="0.3">
      <c r="C32" s="199" t="s">
        <v>62</v>
      </c>
      <c r="D32" s="199"/>
      <c r="E32" s="129" t="s">
        <v>63</v>
      </c>
      <c r="F32" s="130"/>
      <c r="G32" s="121"/>
      <c r="H32" s="121"/>
      <c r="I32" s="121"/>
      <c r="J32" s="121"/>
    </row>
    <row r="33" spans="3:10" ht="15.75" customHeight="1" x14ac:dyDescent="0.3">
      <c r="C33" s="199" t="s">
        <v>64</v>
      </c>
      <c r="D33" s="199"/>
      <c r="E33" s="129" t="s">
        <v>65</v>
      </c>
      <c r="F33" s="130"/>
      <c r="G33" s="121"/>
      <c r="H33" s="121"/>
      <c r="I33" s="121"/>
      <c r="J33" s="121"/>
    </row>
    <row r="34" spans="3:10" ht="15.75" customHeight="1" x14ac:dyDescent="0.3">
      <c r="C34" s="199" t="s">
        <v>66</v>
      </c>
      <c r="D34" s="199"/>
      <c r="E34" s="129" t="s">
        <v>67</v>
      </c>
      <c r="F34" s="130"/>
      <c r="G34" s="121"/>
      <c r="H34" s="121"/>
      <c r="I34" s="121"/>
      <c r="J34" s="121"/>
    </row>
    <row r="35" spans="3:10" ht="15.75" customHeight="1" x14ac:dyDescent="0.3">
      <c r="C35" s="199" t="s">
        <v>68</v>
      </c>
      <c r="D35" s="199"/>
      <c r="E35" s="129" t="s">
        <v>69</v>
      </c>
      <c r="F35" s="130"/>
      <c r="G35" s="121"/>
      <c r="H35" s="121"/>
      <c r="I35" s="121"/>
      <c r="J35" s="121"/>
    </row>
    <row r="36" spans="3:10" ht="15.75" customHeight="1" x14ac:dyDescent="0.3">
      <c r="C36" s="200"/>
      <c r="D36" s="200"/>
      <c r="E36" s="131"/>
      <c r="F36" s="121"/>
      <c r="G36" s="121"/>
      <c r="H36" s="121"/>
      <c r="I36" s="121"/>
      <c r="J36" s="121"/>
    </row>
    <row r="37" spans="3:10" ht="15.75" customHeight="1" x14ac:dyDescent="0.3"/>
    <row r="38" spans="3:10" ht="15.75" customHeight="1" x14ac:dyDescent="0.3">
      <c r="C38" s="132" t="s">
        <v>212</v>
      </c>
      <c r="D38" s="132" t="s">
        <v>213</v>
      </c>
    </row>
    <row r="39" spans="3:10" ht="15.75" customHeight="1" x14ac:dyDescent="0.3">
      <c r="C39" s="133">
        <v>4</v>
      </c>
      <c r="D39" s="133">
        <v>100</v>
      </c>
    </row>
    <row r="40" spans="3:10" ht="15.75" customHeight="1" x14ac:dyDescent="0.3">
      <c r="C40" s="133">
        <v>3</v>
      </c>
      <c r="D40" s="133">
        <v>94</v>
      </c>
    </row>
    <row r="41" spans="3:10" ht="15.75" customHeight="1" x14ac:dyDescent="0.3">
      <c r="C41" s="133">
        <v>2</v>
      </c>
      <c r="D41" s="133">
        <v>80</v>
      </c>
    </row>
    <row r="42" spans="3:10" ht="15.75" customHeight="1" x14ac:dyDescent="0.3">
      <c r="C42" s="133">
        <v>1</v>
      </c>
      <c r="D42" s="133">
        <v>69</v>
      </c>
    </row>
    <row r="43" spans="3:10" ht="15.75" customHeight="1" x14ac:dyDescent="0.3">
      <c r="C43" s="133">
        <v>0</v>
      </c>
      <c r="D43" s="133">
        <v>0</v>
      </c>
    </row>
    <row r="44" spans="3:10" ht="15.75" customHeight="1" x14ac:dyDescent="0.3"/>
    <row r="45" spans="3:10" ht="15.75" customHeight="1" x14ac:dyDescent="0.3">
      <c r="C45" s="132" t="s">
        <v>61</v>
      </c>
    </row>
    <row r="46" spans="3:10" ht="15.75" customHeight="1" x14ac:dyDescent="0.3">
      <c r="C46" s="133">
        <v>0</v>
      </c>
    </row>
    <row r="47" spans="3:10" ht="15.75" customHeight="1" x14ac:dyDescent="0.3">
      <c r="C47" s="133">
        <v>1</v>
      </c>
    </row>
    <row r="48" spans="3:10" ht="15.75" customHeight="1" x14ac:dyDescent="0.3">
      <c r="C48" s="133">
        <v>2</v>
      </c>
    </row>
    <row r="49" spans="3:3" ht="15.75" customHeight="1" x14ac:dyDescent="0.3">
      <c r="C49" s="133">
        <v>3</v>
      </c>
    </row>
    <row r="50" spans="3:3" ht="15.75" customHeight="1" x14ac:dyDescent="0.3">
      <c r="C50" s="133">
        <v>4</v>
      </c>
    </row>
    <row r="51" spans="3:3" ht="15.75" customHeight="1" x14ac:dyDescent="0.3">
      <c r="C51" s="133"/>
    </row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24">
    <mergeCell ref="C35:D35"/>
    <mergeCell ref="C36:D36"/>
    <mergeCell ref="B28:F28"/>
    <mergeCell ref="C31:D31"/>
    <mergeCell ref="C32:D32"/>
    <mergeCell ref="C33:D33"/>
    <mergeCell ref="C34:D34"/>
    <mergeCell ref="B20:B27"/>
    <mergeCell ref="C20:C25"/>
    <mergeCell ref="D20:E23"/>
    <mergeCell ref="L23:M23"/>
    <mergeCell ref="D24:E25"/>
    <mergeCell ref="C26:E27"/>
    <mergeCell ref="C11:I11"/>
    <mergeCell ref="C12:I12"/>
    <mergeCell ref="B14:F15"/>
    <mergeCell ref="G14:J14"/>
    <mergeCell ref="B16:B19"/>
    <mergeCell ref="C16:E19"/>
    <mergeCell ref="B6:I6"/>
    <mergeCell ref="C7:I7"/>
    <mergeCell ref="C8:I8"/>
    <mergeCell ref="C9:I9"/>
    <mergeCell ref="C10:I10"/>
  </mergeCells>
  <pageMargins left="0.55972222222222201" right="0.70833333333333304" top="0.74791666666666701" bottom="0.74791666666666701" header="0.511811023622047" footer="0.511811023622047"/>
  <pageSetup paperSize="9" scale="75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9</vt:i4>
      </vt:variant>
    </vt:vector>
  </HeadingPairs>
  <TitlesOfParts>
    <vt:vector size="14" baseType="lpstr">
      <vt:lpstr>CABECERA</vt:lpstr>
      <vt:lpstr>EDD</vt:lpstr>
      <vt:lpstr>Guía Calificación</vt:lpstr>
      <vt:lpstr>Instructivo</vt:lpstr>
      <vt:lpstr>parametros</vt:lpstr>
      <vt:lpstr>CABECERA!Área_de_impresión</vt:lpstr>
      <vt:lpstr>Escala</vt:lpstr>
      <vt:lpstr>Escala_0</vt:lpstr>
      <vt:lpstr>plantillas</vt:lpstr>
      <vt:lpstr>plantillas_grupo</vt:lpstr>
      <vt:lpstr>CABECERA!Print_Area_0</vt:lpstr>
      <vt:lpstr>EDD!Print_Area_0</vt:lpstr>
      <vt:lpstr>'Guía Calificación'!Print_Area_0</vt:lpstr>
      <vt:lpstr>tipo_funcionario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</cp:revision>
  <cp:lastPrinted>2026-05-19T17:04:02Z</cp:lastPrinted>
  <dcterms:created xsi:type="dcterms:W3CDTF">2017-10-24T12:12:20Z</dcterms:created>
  <dcterms:modified xsi:type="dcterms:W3CDTF">2026-05-19T17:04:44Z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